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95" l="1"/>
  <c r="F195"/>
  <c r="H176"/>
  <c r="J138"/>
  <c r="H138"/>
  <c r="J119"/>
  <c r="H119"/>
  <c r="G62"/>
  <c r="G24"/>
  <c r="I157"/>
  <c r="J157"/>
  <c r="G157"/>
  <c r="F157"/>
  <c r="F119"/>
  <c r="F100"/>
  <c r="F62"/>
  <c r="L176"/>
  <c r="L157"/>
  <c r="L138"/>
  <c r="L62"/>
  <c r="L43"/>
  <c r="L24"/>
  <c r="J195"/>
  <c r="J176"/>
  <c r="G176"/>
  <c r="F176"/>
  <c r="F138"/>
  <c r="G138"/>
  <c r="I119"/>
  <c r="J100"/>
  <c r="H100"/>
  <c r="G100"/>
  <c r="I100"/>
  <c r="G81"/>
  <c r="I81"/>
  <c r="H62"/>
  <c r="I62"/>
  <c r="J43"/>
  <c r="F43"/>
  <c r="G43"/>
  <c r="I43"/>
  <c r="H43"/>
  <c r="J24"/>
  <c r="I24"/>
  <c r="H24"/>
  <c r="F24"/>
  <c r="L196" l="1"/>
  <c r="H196"/>
  <c r="F196"/>
  <c r="G196"/>
  <c r="J196"/>
  <c r="I196"/>
</calcChain>
</file>

<file path=xl/sharedStrings.xml><?xml version="1.0" encoding="utf-8"?>
<sst xmlns="http://schemas.openxmlformats.org/spreadsheetml/2006/main" count="395" uniqueCount="139">
  <si>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</si>
  <si>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</si>
  <si>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</si>
  <si>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</si>
  <si>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</si>
  <si>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</si>
  <si>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</si>
  <si>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</si>
  <si>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</si>
  <si>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</si>
  <si>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</si>
  <si>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</si>
  <si>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</si>
  <si>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</si>
  <si>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</si>
  <si>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</si>
  <si>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</si>
  <si>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</si>
  <si>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</si>
  <si>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</si>
  <si>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</si>
  <si>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</si>
  <si>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</si>
  <si>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</si>
  <si>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</si>
  <si>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</si>
  <si>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</si>
  <si>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</si>
  <si>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</si>
  <si>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</si>
  <si>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</si>
  <si>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</si>
  <si>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</si>
  <si>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</si>
  <si>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</si>
  <si>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</si>
  <si>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</si>
  <si>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</si>
  <si>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</si>
  <si>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</si>
  <si>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</si>
  <si>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Фрукт свежий</t>
  </si>
  <si>
    <t>Сок фруктовый</t>
  </si>
  <si>
    <t>Какао с молоком</t>
  </si>
  <si>
    <t>компот из сухофрктов</t>
  </si>
  <si>
    <t>Фрукт</t>
  </si>
  <si>
    <t>Суп с макаронными изделиями</t>
  </si>
  <si>
    <t>Капуста тушеная</t>
  </si>
  <si>
    <t>Кисель</t>
  </si>
  <si>
    <t>Хлеб ржаной</t>
  </si>
  <si>
    <t>Котлета рыбная с соусом</t>
  </si>
  <si>
    <t>Рис отварной</t>
  </si>
  <si>
    <t>Чай с лимоном</t>
  </si>
  <si>
    <t>Рассольник ленинградский</t>
  </si>
  <si>
    <t>Котлета рубленая с соусом</t>
  </si>
  <si>
    <t>Макаронные изделия отварные с овощами сезонными</t>
  </si>
  <si>
    <t>Суп картофельный</t>
  </si>
  <si>
    <t>Компот из ягод</t>
  </si>
  <si>
    <t>Каша гречневая рассыпчатая</t>
  </si>
  <si>
    <t>Компот из свежих плодов</t>
  </si>
  <si>
    <t>Щи из свежей капусты с картофелем</t>
  </si>
  <si>
    <t>Биточки рубленые из птицы с соусом</t>
  </si>
  <si>
    <t>Макаронные изделия отварные</t>
  </si>
  <si>
    <t>Борщ из свежей капусты с картофелем и сметаной</t>
  </si>
  <si>
    <t>Пюре картофельное</t>
  </si>
  <si>
    <t>Компот из сухофруктов</t>
  </si>
  <si>
    <t>Суп картофельный с бобовыми</t>
  </si>
  <si>
    <t>Гуляш</t>
  </si>
  <si>
    <t>Рис отварной с овощами сезонными</t>
  </si>
  <si>
    <t>Овощи сезонные</t>
  </si>
  <si>
    <t>Сосиска отварная с соусом</t>
  </si>
  <si>
    <t>Капуста свежая тушеная</t>
  </si>
  <si>
    <t>Суп молочный с макаронными изделиями</t>
  </si>
  <si>
    <t>Печень тушеная в соусе</t>
  </si>
  <si>
    <t>Индивидуальный предприниматель</t>
  </si>
  <si>
    <t>Жаркое по домашнему с овощами сезонными</t>
  </si>
  <si>
    <t>Бутерброд с сыром</t>
  </si>
  <si>
    <t>376-2015</t>
  </si>
  <si>
    <t>338-2015</t>
  </si>
  <si>
    <t>Биточки рубленые из цыплят  с соусом</t>
  </si>
  <si>
    <t>Кондитерское изделие</t>
  </si>
  <si>
    <t>Каша вязкая молочная овсяная с маслом</t>
  </si>
  <si>
    <t>173-2015</t>
  </si>
  <si>
    <t>МБОУ школа №6</t>
  </si>
  <si>
    <t>Снегирева Н.А.</t>
  </si>
  <si>
    <t>111-2015</t>
  </si>
  <si>
    <t>261-2015</t>
  </si>
  <si>
    <t>321-2015</t>
  </si>
  <si>
    <t>359-2015</t>
  </si>
  <si>
    <t>пр</t>
  </si>
  <si>
    <t>268-2015</t>
  </si>
  <si>
    <t>312-2015</t>
  </si>
  <si>
    <t>342-2015</t>
  </si>
  <si>
    <t>71-2015</t>
  </si>
  <si>
    <t>Суп из  овощей</t>
  </si>
  <si>
    <t>99-2015</t>
  </si>
  <si>
    <t>234-2015</t>
  </si>
  <si>
    <t>304-2015</t>
  </si>
  <si>
    <t>377-2015</t>
  </si>
  <si>
    <t xml:space="preserve"> 03-2015</t>
  </si>
  <si>
    <t>243-2015</t>
  </si>
  <si>
    <t>302-2015</t>
  </si>
  <si>
    <t>96-2015</t>
  </si>
  <si>
    <t>309-2015</t>
  </si>
  <si>
    <t>Котлета  с соусом</t>
  </si>
  <si>
    <t>389-2015</t>
  </si>
  <si>
    <t>188-2015</t>
  </si>
  <si>
    <t>Запеканка-рисоваяс  творогом и сгущенным молоком</t>
  </si>
  <si>
    <t>97-2015</t>
  </si>
  <si>
    <t>265-2015</t>
  </si>
  <si>
    <t>Плов,  овощи сезонные</t>
  </si>
  <si>
    <t>345-2015</t>
  </si>
  <si>
    <t>295-2015</t>
  </si>
  <si>
    <t>349-2015</t>
  </si>
  <si>
    <t>82-2015</t>
  </si>
  <si>
    <t>278-2015</t>
  </si>
  <si>
    <t>Тефтели с соусом-1 вариант</t>
  </si>
  <si>
    <t>Каша молочная вязкая из риса и пшена с маслом</t>
  </si>
  <si>
    <t>175-2015</t>
  </si>
  <si>
    <t>15-2015</t>
  </si>
  <si>
    <t>382-2015</t>
  </si>
  <si>
    <t>88-2015</t>
  </si>
  <si>
    <t>260-2015</t>
  </si>
  <si>
    <t xml:space="preserve">Гуляш </t>
  </si>
  <si>
    <t>259-2015</t>
  </si>
  <si>
    <t>Жаркое по-домашнему</t>
  </si>
  <si>
    <t>102-2015</t>
  </si>
  <si>
    <t>360-2015</t>
  </si>
  <si>
    <t>120-2015</t>
  </si>
  <si>
    <t>котлета рубленая с соусом</t>
  </si>
  <si>
    <t>макаронные изделия отварные</t>
  </si>
  <si>
    <t>компот из свежих плодов</t>
  </si>
  <si>
    <t>кондитерское изделие</t>
  </si>
  <si>
    <t>котлета рыбная  с соусом</t>
  </si>
  <si>
    <t>пюре картофельное</t>
  </si>
  <si>
    <t>сок фруктовый</t>
  </si>
  <si>
    <t>овощи сезонные</t>
  </si>
  <si>
    <t>рассольник ленинградский</t>
  </si>
  <si>
    <t>каша гречневая рассыпчатая с овощами сезонными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</si>
</sst>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02" sqref="J20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83</v>
      </c>
      <c r="D1" s="53"/>
      <c r="E1" s="53"/>
      <c r="F1" s="12" t="s">
        <v>16</v>
      </c>
      <c r="G1" s="2" t="s">
        <v>17</v>
      </c>
      <c r="H1" s="54" t="s">
        <v>74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84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81</v>
      </c>
      <c r="F6" s="40">
        <v>160</v>
      </c>
      <c r="G6" s="40">
        <v>4.67</v>
      </c>
      <c r="H6" s="40">
        <v>10.199999999999999</v>
      </c>
      <c r="I6" s="40">
        <v>25.51</v>
      </c>
      <c r="J6" s="40">
        <v>241.01</v>
      </c>
      <c r="K6" s="41" t="s">
        <v>82</v>
      </c>
      <c r="L6" s="40"/>
    </row>
    <row r="7" spans="1:12" ht="15">
      <c r="A7" s="23"/>
      <c r="B7" s="15"/>
      <c r="C7" s="11"/>
      <c r="D7" s="6"/>
      <c r="E7" s="42" t="s">
        <v>76</v>
      </c>
      <c r="F7" s="43">
        <v>60</v>
      </c>
      <c r="G7" s="43">
        <v>10.26</v>
      </c>
      <c r="H7" s="43">
        <v>8.7799999999999994</v>
      </c>
      <c r="I7" s="43">
        <v>14.49</v>
      </c>
      <c r="J7" s="43">
        <v>185.14</v>
      </c>
      <c r="K7" s="51" t="s">
        <v>99</v>
      </c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0.53</v>
      </c>
      <c r="H8" s="43">
        <v>0</v>
      </c>
      <c r="I8" s="43">
        <v>9.4700000000000006</v>
      </c>
      <c r="J8" s="43">
        <v>40</v>
      </c>
      <c r="K8" s="44" t="s">
        <v>77</v>
      </c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78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1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15.86</v>
      </c>
      <c r="H13" s="19">
        <f t="shared" si="0"/>
        <v>19.379999999999995</v>
      </c>
      <c r="I13" s="19">
        <f t="shared" si="0"/>
        <v>59.269999999999996</v>
      </c>
      <c r="J13" s="19">
        <f t="shared" si="0"/>
        <v>513.15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1.98</v>
      </c>
      <c r="H15" s="43">
        <v>2.83</v>
      </c>
      <c r="I15" s="43">
        <v>2.4</v>
      </c>
      <c r="J15" s="43">
        <v>100.13</v>
      </c>
      <c r="K15" s="44" t="s">
        <v>85</v>
      </c>
      <c r="L15" s="43"/>
    </row>
    <row r="16" spans="1:12" ht="15">
      <c r="A16" s="23"/>
      <c r="B16" s="15"/>
      <c r="C16" s="11"/>
      <c r="D16" s="7" t="s">
        <v>28</v>
      </c>
      <c r="E16" s="42" t="s">
        <v>73</v>
      </c>
      <c r="F16" s="43">
        <v>100</v>
      </c>
      <c r="G16" s="43">
        <v>12.63</v>
      </c>
      <c r="H16" s="43">
        <v>8.76</v>
      </c>
      <c r="I16" s="43">
        <v>3.81</v>
      </c>
      <c r="J16" s="43">
        <v>165</v>
      </c>
      <c r="K16" s="44" t="s">
        <v>86</v>
      </c>
      <c r="L16" s="43"/>
    </row>
    <row r="17" spans="1:12" ht="1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3.09</v>
      </c>
      <c r="H17" s="43">
        <v>4.8499999999999996</v>
      </c>
      <c r="I17" s="43">
        <v>14.14</v>
      </c>
      <c r="J17" s="43">
        <v>179.65</v>
      </c>
      <c r="K17" s="44" t="s">
        <v>87</v>
      </c>
      <c r="L17" s="43"/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0.43</v>
      </c>
      <c r="H18" s="43">
        <v>0.12</v>
      </c>
      <c r="I18" s="43">
        <v>38.619999999999997</v>
      </c>
      <c r="J18" s="43">
        <v>145.08000000000001</v>
      </c>
      <c r="K18" s="44" t="s">
        <v>88</v>
      </c>
      <c r="L18" s="43"/>
    </row>
    <row r="19" spans="1:12" ht="15">
      <c r="A19" s="23"/>
      <c r="B19" s="15"/>
      <c r="C19" s="11"/>
      <c r="D19" s="7" t="s">
        <v>31</v>
      </c>
      <c r="E19" s="42" t="s">
        <v>40</v>
      </c>
      <c r="F19" s="43">
        <v>20</v>
      </c>
      <c r="G19" s="43">
        <v>1.58</v>
      </c>
      <c r="H19" s="43">
        <v>0.2</v>
      </c>
      <c r="I19" s="43">
        <v>9.66</v>
      </c>
      <c r="J19" s="43">
        <v>46.76</v>
      </c>
      <c r="K19" s="44" t="s">
        <v>89</v>
      </c>
      <c r="L19" s="43"/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1.68</v>
      </c>
      <c r="H20" s="43">
        <v>0.33</v>
      </c>
      <c r="I20" s="43">
        <v>14.82</v>
      </c>
      <c r="J20" s="43">
        <v>68.97</v>
      </c>
      <c r="K20" s="44" t="s">
        <v>89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21.39</v>
      </c>
      <c r="H23" s="19">
        <f t="shared" si="2"/>
        <v>17.089999999999996</v>
      </c>
      <c r="I23" s="19">
        <f t="shared" si="2"/>
        <v>83.449999999999989</v>
      </c>
      <c r="J23" s="19">
        <f t="shared" si="2"/>
        <v>705.59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1220</v>
      </c>
      <c r="G24" s="32">
        <f t="shared" ref="G24:J24" si="4">G13+G23</f>
        <v>37.25</v>
      </c>
      <c r="H24" s="32">
        <f t="shared" si="4"/>
        <v>36.469999999999992</v>
      </c>
      <c r="I24" s="32">
        <f t="shared" si="4"/>
        <v>142.71999999999997</v>
      </c>
      <c r="J24" s="32">
        <f t="shared" si="4"/>
        <v>1218.74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90</v>
      </c>
      <c r="G25" s="40">
        <v>10.58</v>
      </c>
      <c r="H25" s="40">
        <v>14.63</v>
      </c>
      <c r="I25" s="40">
        <v>13.6</v>
      </c>
      <c r="J25" s="40">
        <v>216</v>
      </c>
      <c r="K25" s="41" t="s">
        <v>90</v>
      </c>
      <c r="L25" s="40"/>
    </row>
    <row r="26" spans="1:12" ht="15">
      <c r="A26" s="14"/>
      <c r="B26" s="15"/>
      <c r="C26" s="11"/>
      <c r="D26" s="6"/>
      <c r="E26" s="42" t="s">
        <v>64</v>
      </c>
      <c r="F26" s="43">
        <v>150</v>
      </c>
      <c r="G26" s="43">
        <v>3.08</v>
      </c>
      <c r="H26" s="43">
        <v>4.8</v>
      </c>
      <c r="I26" s="43">
        <v>19.13</v>
      </c>
      <c r="J26" s="43">
        <v>137.25</v>
      </c>
      <c r="K26" s="44" t="s">
        <v>91</v>
      </c>
      <c r="L26" s="43"/>
    </row>
    <row r="27" spans="1:12" ht="15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0.36</v>
      </c>
      <c r="H27" s="43">
        <v>0.04</v>
      </c>
      <c r="I27" s="43">
        <v>19.63</v>
      </c>
      <c r="J27" s="43">
        <v>96.04</v>
      </c>
      <c r="K27" s="44" t="s">
        <v>92</v>
      </c>
      <c r="L27" s="43"/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 t="s">
        <v>89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69</v>
      </c>
      <c r="F30" s="43">
        <v>60</v>
      </c>
      <c r="G30" s="43">
        <v>0.6</v>
      </c>
      <c r="H30" s="43">
        <v>0.1</v>
      </c>
      <c r="I30" s="43">
        <v>2</v>
      </c>
      <c r="J30" s="43">
        <v>12</v>
      </c>
      <c r="K30" s="44" t="s">
        <v>93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16.990000000000002</v>
      </c>
      <c r="H32" s="19">
        <f t="shared" ref="H32" si="7">SUM(H25:H31)</f>
        <v>19.87</v>
      </c>
      <c r="I32" s="19">
        <f t="shared" ref="I32" si="8">SUM(I25:I31)</f>
        <v>68.849999999999994</v>
      </c>
      <c r="J32" s="19">
        <f t="shared" ref="J32:L32" si="9">SUM(J25:J31)</f>
        <v>531.43000000000006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94</v>
      </c>
      <c r="F34" s="43">
        <v>250</v>
      </c>
      <c r="G34" s="43">
        <v>4.08</v>
      </c>
      <c r="H34" s="43">
        <v>4.99</v>
      </c>
      <c r="I34" s="43">
        <v>9.14</v>
      </c>
      <c r="J34" s="43">
        <v>95.25</v>
      </c>
      <c r="K34" s="44" t="s">
        <v>95</v>
      </c>
      <c r="L34" s="43"/>
    </row>
    <row r="35" spans="1:12" ht="15">
      <c r="A35" s="14"/>
      <c r="B35" s="15"/>
      <c r="C35" s="11"/>
      <c r="D35" s="7" t="s">
        <v>28</v>
      </c>
      <c r="E35" s="42" t="s">
        <v>50</v>
      </c>
      <c r="F35" s="43">
        <v>90</v>
      </c>
      <c r="G35" s="43">
        <v>6.95</v>
      </c>
      <c r="H35" s="43">
        <v>5.86</v>
      </c>
      <c r="I35" s="43">
        <v>9.9700000000000006</v>
      </c>
      <c r="J35" s="43">
        <v>229.3</v>
      </c>
      <c r="K35" s="44" t="s">
        <v>96</v>
      </c>
      <c r="L35" s="43"/>
    </row>
    <row r="36" spans="1:12" ht="1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3.67</v>
      </c>
      <c r="H36" s="43">
        <v>5.42</v>
      </c>
      <c r="I36" s="43">
        <v>36.67</v>
      </c>
      <c r="J36" s="43">
        <v>210.11</v>
      </c>
      <c r="K36" s="44" t="s">
        <v>97</v>
      </c>
      <c r="L36" s="43"/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0.53</v>
      </c>
      <c r="H37" s="43">
        <v>0</v>
      </c>
      <c r="I37" s="43">
        <v>9.8699999999999992</v>
      </c>
      <c r="J37" s="43">
        <v>41.6</v>
      </c>
      <c r="K37" s="44" t="s">
        <v>98</v>
      </c>
      <c r="L37" s="43"/>
    </row>
    <row r="38" spans="1:12" ht="15">
      <c r="A38" s="14"/>
      <c r="B38" s="15"/>
      <c r="C38" s="11"/>
      <c r="D38" s="7" t="s">
        <v>31</v>
      </c>
      <c r="E38" s="42" t="s">
        <v>40</v>
      </c>
      <c r="F38" s="43">
        <v>20</v>
      </c>
      <c r="G38" s="43">
        <v>1.58</v>
      </c>
      <c r="H38" s="43">
        <v>0.2</v>
      </c>
      <c r="I38" s="43">
        <v>9.66</v>
      </c>
      <c r="J38" s="43">
        <v>46.76</v>
      </c>
      <c r="K38" s="44" t="s">
        <v>89</v>
      </c>
      <c r="L38" s="43"/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1.68</v>
      </c>
      <c r="H39" s="43">
        <v>0.33</v>
      </c>
      <c r="I39" s="43">
        <v>14.82</v>
      </c>
      <c r="J39" s="43">
        <v>68.97</v>
      </c>
      <c r="K39" s="44" t="s">
        <v>89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18.490000000000002</v>
      </c>
      <c r="H42" s="19">
        <f t="shared" ref="H42" si="11">SUM(H33:H41)</f>
        <v>16.8</v>
      </c>
      <c r="I42" s="19">
        <f t="shared" ref="I42" si="12">SUM(I33:I41)</f>
        <v>90.13</v>
      </c>
      <c r="J42" s="19">
        <f t="shared" ref="J42:L42" si="13">SUM(J33:J41)</f>
        <v>691.99000000000012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1270</v>
      </c>
      <c r="G43" s="32">
        <f t="shared" ref="G43" si="14">G32+G42</f>
        <v>35.480000000000004</v>
      </c>
      <c r="H43" s="32">
        <f t="shared" ref="H43" si="15">H32+H42</f>
        <v>36.67</v>
      </c>
      <c r="I43" s="32">
        <f t="shared" ref="I43" si="16">I32+I42</f>
        <v>158.97999999999999</v>
      </c>
      <c r="J43" s="32">
        <f t="shared" ref="J43:L43" si="17">J32+J42</f>
        <v>1223.42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100</v>
      </c>
      <c r="G44" s="40">
        <v>6.63</v>
      </c>
      <c r="H44" s="40">
        <v>14.1</v>
      </c>
      <c r="I44" s="40">
        <v>0.63</v>
      </c>
      <c r="J44" s="40">
        <v>155.91999999999999</v>
      </c>
      <c r="K44" s="41" t="s">
        <v>100</v>
      </c>
      <c r="L44" s="40"/>
    </row>
    <row r="45" spans="1:12" ht="15">
      <c r="A45" s="23"/>
      <c r="B45" s="15"/>
      <c r="C45" s="11"/>
      <c r="D45" s="6"/>
      <c r="E45" s="42" t="s">
        <v>58</v>
      </c>
      <c r="F45" s="43">
        <v>150</v>
      </c>
      <c r="G45" s="43">
        <v>8.9</v>
      </c>
      <c r="H45" s="43">
        <v>6.09</v>
      </c>
      <c r="I45" s="43">
        <v>38.64</v>
      </c>
      <c r="J45" s="43">
        <v>243.75</v>
      </c>
      <c r="K45" s="44" t="s">
        <v>101</v>
      </c>
      <c r="L45" s="43"/>
    </row>
    <row r="46" spans="1:12" ht="1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0.53</v>
      </c>
      <c r="H46" s="43">
        <v>0</v>
      </c>
      <c r="I46" s="43">
        <v>9.4700000000000006</v>
      </c>
      <c r="J46" s="43">
        <v>40</v>
      </c>
      <c r="K46" s="44" t="s">
        <v>77</v>
      </c>
      <c r="L46" s="43"/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 t="s">
        <v>89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69</v>
      </c>
      <c r="F49" s="43">
        <v>60</v>
      </c>
      <c r="G49" s="43">
        <v>0.67</v>
      </c>
      <c r="H49" s="43">
        <v>0.06</v>
      </c>
      <c r="I49" s="43">
        <v>1.9</v>
      </c>
      <c r="J49" s="43">
        <v>6</v>
      </c>
      <c r="K49" s="44" t="s">
        <v>93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19.100000000000005</v>
      </c>
      <c r="H51" s="19">
        <f t="shared" ref="H51" si="19">SUM(H44:H50)</f>
        <v>20.549999999999997</v>
      </c>
      <c r="I51" s="19">
        <f t="shared" ref="I51" si="20">SUM(I44:I50)</f>
        <v>65.13000000000001</v>
      </c>
      <c r="J51" s="19">
        <f t="shared" ref="J51:L51" si="21">SUM(J44:J50)</f>
        <v>515.80999999999995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2.2000000000000002</v>
      </c>
      <c r="H53" s="43">
        <v>4.07</v>
      </c>
      <c r="I53" s="43">
        <v>9.58</v>
      </c>
      <c r="J53" s="43">
        <v>85.8</v>
      </c>
      <c r="K53" s="44" t="s">
        <v>102</v>
      </c>
      <c r="L53" s="43"/>
    </row>
    <row r="54" spans="1:12" ht="15">
      <c r="A54" s="23"/>
      <c r="B54" s="15"/>
      <c r="C54" s="11"/>
      <c r="D54" s="7" t="s">
        <v>28</v>
      </c>
      <c r="E54" s="42" t="s">
        <v>104</v>
      </c>
      <c r="F54" s="43">
        <v>90</v>
      </c>
      <c r="G54" s="43">
        <v>8.0500000000000007</v>
      </c>
      <c r="H54" s="43">
        <v>9.19</v>
      </c>
      <c r="I54" s="43">
        <v>8.24</v>
      </c>
      <c r="J54" s="43">
        <v>192</v>
      </c>
      <c r="K54" s="44" t="s">
        <v>90</v>
      </c>
      <c r="L54" s="43"/>
    </row>
    <row r="55" spans="1:12" ht="15">
      <c r="A55" s="23"/>
      <c r="B55" s="15"/>
      <c r="C55" s="11"/>
      <c r="D55" s="7" t="s">
        <v>29</v>
      </c>
      <c r="E55" s="42" t="s">
        <v>55</v>
      </c>
      <c r="F55" s="43">
        <v>180</v>
      </c>
      <c r="G55" s="43">
        <v>5.0999999999999996</v>
      </c>
      <c r="H55" s="43">
        <v>4.51</v>
      </c>
      <c r="I55" s="43">
        <v>26.44</v>
      </c>
      <c r="J55" s="43">
        <v>201.9</v>
      </c>
      <c r="K55" s="44" t="s">
        <v>103</v>
      </c>
      <c r="L55" s="43"/>
    </row>
    <row r="56" spans="1:12" ht="15">
      <c r="A56" s="23"/>
      <c r="B56" s="15"/>
      <c r="C56" s="11"/>
      <c r="D56" s="7" t="s">
        <v>30</v>
      </c>
      <c r="E56" s="42" t="s">
        <v>42</v>
      </c>
      <c r="F56" s="43">
        <v>180</v>
      </c>
      <c r="G56" s="43">
        <v>0.9</v>
      </c>
      <c r="H56" s="43">
        <v>0</v>
      </c>
      <c r="I56" s="43">
        <v>18.18</v>
      </c>
      <c r="J56" s="43">
        <v>92.27</v>
      </c>
      <c r="K56" s="44" t="s">
        <v>105</v>
      </c>
      <c r="L56" s="43"/>
    </row>
    <row r="57" spans="1:12" ht="15">
      <c r="A57" s="23"/>
      <c r="B57" s="15"/>
      <c r="C57" s="11"/>
      <c r="D57" s="7" t="s">
        <v>31</v>
      </c>
      <c r="E57" s="42" t="s">
        <v>40</v>
      </c>
      <c r="F57" s="43">
        <v>20</v>
      </c>
      <c r="G57" s="43">
        <v>1.58</v>
      </c>
      <c r="H57" s="43">
        <v>0.2</v>
      </c>
      <c r="I57" s="43">
        <v>9.66</v>
      </c>
      <c r="J57" s="43">
        <v>46.76</v>
      </c>
      <c r="K57" s="44" t="s">
        <v>89</v>
      </c>
      <c r="L57" s="43"/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30</v>
      </c>
      <c r="G58" s="43">
        <v>1.68</v>
      </c>
      <c r="H58" s="43">
        <v>0.33</v>
      </c>
      <c r="I58" s="43">
        <v>14.82</v>
      </c>
      <c r="J58" s="43">
        <v>68.97</v>
      </c>
      <c r="K58" s="44" t="s">
        <v>89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19.509999999999998</v>
      </c>
      <c r="H61" s="19">
        <f t="shared" ref="H61" si="23">SUM(H52:H60)</f>
        <v>18.299999999999997</v>
      </c>
      <c r="I61" s="19">
        <f t="shared" ref="I61" si="24">SUM(I52:I60)</f>
        <v>86.920000000000016</v>
      </c>
      <c r="J61" s="19">
        <f t="shared" ref="J61:L61" si="25">SUM(J52:J60)</f>
        <v>687.7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1240</v>
      </c>
      <c r="G62" s="32">
        <f t="shared" ref="G62" si="26">G51+G61</f>
        <v>38.61</v>
      </c>
      <c r="H62" s="32">
        <f t="shared" ref="H62" si="27">H51+H61</f>
        <v>38.849999999999994</v>
      </c>
      <c r="I62" s="32">
        <f t="shared" ref="I62" si="28">I51+I61</f>
        <v>152.05000000000001</v>
      </c>
      <c r="J62" s="32">
        <f t="shared" ref="J62:L62" si="29">J51+J61</f>
        <v>1203.51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107</v>
      </c>
      <c r="F63" s="40">
        <v>170</v>
      </c>
      <c r="G63" s="40">
        <v>11.76</v>
      </c>
      <c r="H63" s="40">
        <v>9.93</v>
      </c>
      <c r="I63" s="40">
        <v>56</v>
      </c>
      <c r="J63" s="40">
        <v>415.43</v>
      </c>
      <c r="K63" s="41" t="s">
        <v>106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0.53</v>
      </c>
      <c r="H65" s="43">
        <v>0</v>
      </c>
      <c r="I65" s="43">
        <v>9.4700000000000006</v>
      </c>
      <c r="J65" s="43">
        <v>40</v>
      </c>
      <c r="K65" s="44" t="s">
        <v>77</v>
      </c>
      <c r="L65" s="43"/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30</v>
      </c>
      <c r="G66" s="43">
        <v>2.37</v>
      </c>
      <c r="H66" s="43">
        <v>0.3</v>
      </c>
      <c r="I66" s="43">
        <v>14.49</v>
      </c>
      <c r="J66" s="43">
        <v>70.14</v>
      </c>
      <c r="K66" s="44" t="s">
        <v>89</v>
      </c>
      <c r="L66" s="43"/>
    </row>
    <row r="67" spans="1:12" ht="15">
      <c r="A67" s="23"/>
      <c r="B67" s="15"/>
      <c r="C67" s="11"/>
      <c r="D67" s="7" t="s">
        <v>24</v>
      </c>
      <c r="E67" s="42" t="s">
        <v>41</v>
      </c>
      <c r="F67" s="43">
        <v>100</v>
      </c>
      <c r="G67" s="43">
        <v>0.4</v>
      </c>
      <c r="H67" s="43">
        <v>0.4</v>
      </c>
      <c r="I67" s="43">
        <v>7.35</v>
      </c>
      <c r="J67" s="43">
        <v>47</v>
      </c>
      <c r="K67" s="44" t="s">
        <v>78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15.06</v>
      </c>
      <c r="H70" s="19">
        <f t="shared" ref="H70" si="31">SUM(H63:H69)</f>
        <v>10.63</v>
      </c>
      <c r="I70" s="19">
        <f t="shared" ref="I70" si="32">SUM(I63:I69)</f>
        <v>87.309999999999988</v>
      </c>
      <c r="J70" s="19">
        <f t="shared" ref="J70:L70" si="33">SUM(J63:J69)</f>
        <v>572.57000000000005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56</v>
      </c>
      <c r="F72" s="43">
        <v>250</v>
      </c>
      <c r="G72" s="43">
        <v>2.34</v>
      </c>
      <c r="H72" s="43">
        <v>2.83</v>
      </c>
      <c r="I72" s="43">
        <v>16.87</v>
      </c>
      <c r="J72" s="43">
        <v>114</v>
      </c>
      <c r="K72" s="44" t="s">
        <v>108</v>
      </c>
      <c r="L72" s="43"/>
    </row>
    <row r="73" spans="1:12" ht="15">
      <c r="A73" s="23"/>
      <c r="B73" s="15"/>
      <c r="C73" s="11"/>
      <c r="D73" s="7" t="s">
        <v>28</v>
      </c>
      <c r="E73" s="42" t="s">
        <v>110</v>
      </c>
      <c r="F73" s="43">
        <v>200</v>
      </c>
      <c r="G73" s="43">
        <v>16.489999999999998</v>
      </c>
      <c r="H73" s="43">
        <v>16.89</v>
      </c>
      <c r="I73" s="43">
        <v>26.02</v>
      </c>
      <c r="J73" s="43">
        <v>342</v>
      </c>
      <c r="K73" s="44" t="s">
        <v>109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0.52</v>
      </c>
      <c r="H75" s="43">
        <v>0.18</v>
      </c>
      <c r="I75" s="43">
        <v>24.84</v>
      </c>
      <c r="J75" s="43">
        <v>122.9</v>
      </c>
      <c r="K75" s="44" t="s">
        <v>111</v>
      </c>
      <c r="L75" s="43"/>
    </row>
    <row r="76" spans="1:12" ht="15">
      <c r="A76" s="23"/>
      <c r="B76" s="15"/>
      <c r="C76" s="11"/>
      <c r="D76" s="7" t="s">
        <v>31</v>
      </c>
      <c r="E76" s="42" t="s">
        <v>40</v>
      </c>
      <c r="F76" s="43">
        <v>20</v>
      </c>
      <c r="G76" s="43">
        <v>1.58</v>
      </c>
      <c r="H76" s="43">
        <v>0.2</v>
      </c>
      <c r="I76" s="43">
        <v>9.66</v>
      </c>
      <c r="J76" s="43">
        <v>46.76</v>
      </c>
      <c r="K76" s="44" t="s">
        <v>89</v>
      </c>
      <c r="L76" s="43"/>
    </row>
    <row r="77" spans="1:12" ht="15">
      <c r="A77" s="23"/>
      <c r="B77" s="15"/>
      <c r="C77" s="11"/>
      <c r="D77" s="7" t="s">
        <v>32</v>
      </c>
      <c r="E77" s="42" t="s">
        <v>49</v>
      </c>
      <c r="F77" s="43">
        <v>30</v>
      </c>
      <c r="G77" s="43">
        <v>1.68</v>
      </c>
      <c r="H77" s="43">
        <v>0.33</v>
      </c>
      <c r="I77" s="43">
        <v>14.82</v>
      </c>
      <c r="J77" s="43">
        <v>68.97</v>
      </c>
      <c r="K77" s="44" t="s">
        <v>89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22.61</v>
      </c>
      <c r="H80" s="19">
        <f t="shared" ref="H80" si="35">SUM(H71:H79)</f>
        <v>20.429999999999996</v>
      </c>
      <c r="I80" s="19">
        <f t="shared" ref="I80" si="36">SUM(I71:I79)</f>
        <v>92.210000000000008</v>
      </c>
      <c r="J80" s="19">
        <f t="shared" ref="J80:L80" si="37">SUM(J71:J79)</f>
        <v>694.63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1200</v>
      </c>
      <c r="G81" s="32">
        <f t="shared" ref="G81" si="38">G70+G80</f>
        <v>37.67</v>
      </c>
      <c r="H81" s="32">
        <f t="shared" ref="H81" si="39">H70+H80</f>
        <v>31.059999999999995</v>
      </c>
      <c r="I81" s="32">
        <f t="shared" ref="I81" si="40">I70+I80</f>
        <v>179.51999999999998</v>
      </c>
      <c r="J81" s="32">
        <f t="shared" ref="J81:L81" si="41">J70+J80</f>
        <v>1267.2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90</v>
      </c>
      <c r="G82" s="40">
        <v>9.0399999999999991</v>
      </c>
      <c r="H82" s="40">
        <v>10.199999999999999</v>
      </c>
      <c r="I82" s="40">
        <v>7.73</v>
      </c>
      <c r="J82" s="40">
        <v>171</v>
      </c>
      <c r="K82" s="41" t="s">
        <v>112</v>
      </c>
      <c r="L82" s="40"/>
    </row>
    <row r="83" spans="1:12" ht="15">
      <c r="A83" s="23"/>
      <c r="B83" s="15"/>
      <c r="C83" s="11"/>
      <c r="D83" s="6"/>
      <c r="E83" s="42" t="s">
        <v>71</v>
      </c>
      <c r="F83" s="43">
        <v>150</v>
      </c>
      <c r="G83" s="43">
        <v>3.09</v>
      </c>
      <c r="H83" s="43">
        <v>4.8499999999999996</v>
      </c>
      <c r="I83" s="43">
        <v>14.14</v>
      </c>
      <c r="J83" s="43">
        <v>112.65</v>
      </c>
      <c r="K83" s="44" t="s">
        <v>87</v>
      </c>
      <c r="L83" s="43"/>
    </row>
    <row r="84" spans="1:12" ht="1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1.0900000000000001</v>
      </c>
      <c r="H84" s="43">
        <v>0.09</v>
      </c>
      <c r="I84" s="43">
        <v>29.85</v>
      </c>
      <c r="J84" s="43">
        <v>122.2</v>
      </c>
      <c r="K84" s="44" t="s">
        <v>113</v>
      </c>
      <c r="L84" s="43"/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 t="s">
        <v>89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80</v>
      </c>
      <c r="F87" s="43">
        <v>30</v>
      </c>
      <c r="G87" s="43">
        <v>1.7</v>
      </c>
      <c r="H87" s="43">
        <v>2.2599999999999998</v>
      </c>
      <c r="I87" s="43">
        <v>13.94</v>
      </c>
      <c r="J87" s="43">
        <v>64.7</v>
      </c>
      <c r="K87" s="44" t="s">
        <v>89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17.29</v>
      </c>
      <c r="H89" s="19">
        <f t="shared" ref="H89" si="43">SUM(H82:H88)</f>
        <v>17.7</v>
      </c>
      <c r="I89" s="19">
        <f t="shared" ref="I89" si="44">SUM(I82:I88)</f>
        <v>80.149999999999991</v>
      </c>
      <c r="J89" s="19">
        <f t="shared" ref="J89:L89" si="45">SUM(J82:J88)</f>
        <v>540.68999999999994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63</v>
      </c>
      <c r="F91" s="43">
        <v>205</v>
      </c>
      <c r="G91" s="43">
        <v>1.44</v>
      </c>
      <c r="H91" s="43">
        <v>4.9000000000000004</v>
      </c>
      <c r="I91" s="43">
        <v>8.74</v>
      </c>
      <c r="J91" s="43">
        <v>83</v>
      </c>
      <c r="K91" s="44" t="s">
        <v>114</v>
      </c>
      <c r="L91" s="43"/>
    </row>
    <row r="92" spans="1:12" ht="15">
      <c r="A92" s="23"/>
      <c r="B92" s="15"/>
      <c r="C92" s="11"/>
      <c r="D92" s="7" t="s">
        <v>28</v>
      </c>
      <c r="E92" s="42" t="s">
        <v>116</v>
      </c>
      <c r="F92" s="43">
        <v>110</v>
      </c>
      <c r="G92" s="43">
        <v>7.83</v>
      </c>
      <c r="H92" s="43">
        <v>12.75</v>
      </c>
      <c r="I92" s="43">
        <v>11.23</v>
      </c>
      <c r="J92" s="43">
        <v>189</v>
      </c>
      <c r="K92" s="44" t="s">
        <v>115</v>
      </c>
      <c r="L92" s="43"/>
    </row>
    <row r="93" spans="1:12" ht="15">
      <c r="A93" s="23"/>
      <c r="B93" s="15"/>
      <c r="C93" s="11"/>
      <c r="D93" s="7" t="s">
        <v>29</v>
      </c>
      <c r="E93" s="42" t="s">
        <v>58</v>
      </c>
      <c r="F93" s="43">
        <v>150</v>
      </c>
      <c r="G93" s="43">
        <v>8.9</v>
      </c>
      <c r="H93" s="43">
        <v>6.09</v>
      </c>
      <c r="I93" s="43">
        <v>38.64</v>
      </c>
      <c r="J93" s="43">
        <v>231.86</v>
      </c>
      <c r="K93" s="44" t="s">
        <v>101</v>
      </c>
      <c r="L93" s="43"/>
    </row>
    <row r="94" spans="1:12" ht="1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0.36</v>
      </c>
      <c r="H94" s="43">
        <v>0.04</v>
      </c>
      <c r="I94" s="43">
        <v>23.56</v>
      </c>
      <c r="J94" s="43">
        <v>96.04</v>
      </c>
      <c r="K94" s="44" t="s">
        <v>92</v>
      </c>
      <c r="L94" s="43"/>
    </row>
    <row r="95" spans="1:12" ht="15">
      <c r="A95" s="23"/>
      <c r="B95" s="15"/>
      <c r="C95" s="11"/>
      <c r="D95" s="7" t="s">
        <v>31</v>
      </c>
      <c r="E95" s="42" t="s">
        <v>40</v>
      </c>
      <c r="F95" s="43">
        <v>20</v>
      </c>
      <c r="G95" s="43">
        <v>1.58</v>
      </c>
      <c r="H95" s="43">
        <v>0.2</v>
      </c>
      <c r="I95" s="43">
        <v>9.66</v>
      </c>
      <c r="J95" s="43">
        <v>46.76</v>
      </c>
      <c r="K95" s="44" t="s">
        <v>89</v>
      </c>
      <c r="L95" s="43"/>
    </row>
    <row r="96" spans="1:12" ht="15">
      <c r="A96" s="23"/>
      <c r="B96" s="15"/>
      <c r="C96" s="11"/>
      <c r="D96" s="7" t="s">
        <v>32</v>
      </c>
      <c r="E96" s="42" t="s">
        <v>49</v>
      </c>
      <c r="F96" s="43">
        <v>30</v>
      </c>
      <c r="G96" s="43">
        <v>1.68</v>
      </c>
      <c r="H96" s="43">
        <v>0.33</v>
      </c>
      <c r="I96" s="43">
        <v>14.82</v>
      </c>
      <c r="J96" s="43">
        <v>68.97</v>
      </c>
      <c r="K96" s="44" t="s">
        <v>89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715</v>
      </c>
      <c r="G99" s="19">
        <f t="shared" ref="G99" si="46">SUM(G90:G98)</f>
        <v>21.79</v>
      </c>
      <c r="H99" s="19">
        <f t="shared" ref="H99" si="47">SUM(H90:H98)</f>
        <v>24.309999999999995</v>
      </c>
      <c r="I99" s="19">
        <f t="shared" ref="I99" si="48">SUM(I90:I98)</f>
        <v>106.65</v>
      </c>
      <c r="J99" s="19">
        <f t="shared" ref="J99:L99" si="49">SUM(J90:J98)</f>
        <v>715.63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1215</v>
      </c>
      <c r="G100" s="32">
        <f t="shared" ref="G100" si="50">G89+G99</f>
        <v>39.08</v>
      </c>
      <c r="H100" s="32">
        <f t="shared" ref="H100" si="51">H89+H99</f>
        <v>42.009999999999991</v>
      </c>
      <c r="I100" s="32">
        <f t="shared" ref="I100" si="52">I89+I99</f>
        <v>186.8</v>
      </c>
      <c r="J100" s="32">
        <f t="shared" ref="J100:L100" si="53">J89+J99</f>
        <v>1256.32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117</v>
      </c>
      <c r="F101" s="40">
        <v>160</v>
      </c>
      <c r="G101" s="40">
        <v>4.63</v>
      </c>
      <c r="H101" s="40">
        <v>8.51</v>
      </c>
      <c r="I101" s="40">
        <v>25.5</v>
      </c>
      <c r="J101" s="40">
        <v>198.09</v>
      </c>
      <c r="K101" s="41" t="s">
        <v>118</v>
      </c>
      <c r="L101" s="40"/>
    </row>
    <row r="102" spans="1:12" ht="15">
      <c r="A102" s="23"/>
      <c r="B102" s="15"/>
      <c r="C102" s="11"/>
      <c r="D102" s="6"/>
      <c r="E102" s="42" t="s">
        <v>76</v>
      </c>
      <c r="F102" s="43">
        <v>60</v>
      </c>
      <c r="G102" s="43">
        <v>10.26</v>
      </c>
      <c r="H102" s="43">
        <v>8.7799999999999994</v>
      </c>
      <c r="I102" s="43">
        <v>14.49</v>
      </c>
      <c r="J102" s="43">
        <v>185.14</v>
      </c>
      <c r="K102" s="44" t="s">
        <v>119</v>
      </c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3.78</v>
      </c>
      <c r="H103" s="43">
        <v>0.67</v>
      </c>
      <c r="I103" s="43">
        <v>26</v>
      </c>
      <c r="J103" s="43">
        <v>125.11</v>
      </c>
      <c r="K103" s="44" t="s">
        <v>120</v>
      </c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41</v>
      </c>
      <c r="F105" s="43">
        <v>100</v>
      </c>
      <c r="G105" s="43">
        <v>0.4</v>
      </c>
      <c r="H105" s="43">
        <v>0.4</v>
      </c>
      <c r="I105" s="43">
        <v>7.35</v>
      </c>
      <c r="J105" s="43">
        <v>47</v>
      </c>
      <c r="K105" s="44" t="s">
        <v>78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19.07</v>
      </c>
      <c r="H108" s="19">
        <f t="shared" si="54"/>
        <v>18.36</v>
      </c>
      <c r="I108" s="19">
        <f t="shared" si="54"/>
        <v>73.34</v>
      </c>
      <c r="J108" s="19">
        <f t="shared" si="54"/>
        <v>555.34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60</v>
      </c>
      <c r="F110" s="43">
        <v>200</v>
      </c>
      <c r="G110" s="43">
        <v>1.8</v>
      </c>
      <c r="H110" s="43">
        <v>3.96</v>
      </c>
      <c r="I110" s="43">
        <v>6.33</v>
      </c>
      <c r="J110" s="43">
        <v>84.48</v>
      </c>
      <c r="K110" s="44" t="s">
        <v>121</v>
      </c>
      <c r="L110" s="43"/>
    </row>
    <row r="111" spans="1:12" ht="15">
      <c r="A111" s="23"/>
      <c r="B111" s="15"/>
      <c r="C111" s="11"/>
      <c r="D111" s="7" t="s">
        <v>28</v>
      </c>
      <c r="E111" s="42" t="s">
        <v>61</v>
      </c>
      <c r="F111" s="43">
        <v>100</v>
      </c>
      <c r="G111" s="43">
        <v>10.039999999999999</v>
      </c>
      <c r="H111" s="43">
        <v>11.33</v>
      </c>
      <c r="I111" s="43">
        <v>8.58</v>
      </c>
      <c r="J111" s="43">
        <v>192.88</v>
      </c>
      <c r="K111" s="44" t="s">
        <v>112</v>
      </c>
      <c r="L111" s="43"/>
    </row>
    <row r="112" spans="1:12" ht="15">
      <c r="A112" s="23"/>
      <c r="B112" s="15"/>
      <c r="C112" s="11"/>
      <c r="D112" s="7" t="s">
        <v>29</v>
      </c>
      <c r="E112" s="42" t="s">
        <v>62</v>
      </c>
      <c r="F112" s="43">
        <v>150</v>
      </c>
      <c r="G112" s="43">
        <v>5.0999999999999996</v>
      </c>
      <c r="H112" s="43">
        <v>4.51</v>
      </c>
      <c r="I112" s="43">
        <v>26.44</v>
      </c>
      <c r="J112" s="43">
        <v>201.9</v>
      </c>
      <c r="K112" s="44" t="s">
        <v>103</v>
      </c>
      <c r="L112" s="43"/>
    </row>
    <row r="113" spans="1:12" ht="1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0.13</v>
      </c>
      <c r="H113" s="43">
        <v>0.02</v>
      </c>
      <c r="I113" s="43">
        <v>15.2</v>
      </c>
      <c r="J113" s="43">
        <v>62</v>
      </c>
      <c r="K113" s="44" t="s">
        <v>98</v>
      </c>
      <c r="L113" s="43"/>
    </row>
    <row r="114" spans="1:12" ht="15">
      <c r="A114" s="23"/>
      <c r="B114" s="15"/>
      <c r="C114" s="11"/>
      <c r="D114" s="7" t="s">
        <v>31</v>
      </c>
      <c r="E114" s="42" t="s">
        <v>40</v>
      </c>
      <c r="F114" s="43">
        <v>20</v>
      </c>
      <c r="G114" s="43">
        <v>1.58</v>
      </c>
      <c r="H114" s="43">
        <v>0.2</v>
      </c>
      <c r="I114" s="43">
        <v>9.66</v>
      </c>
      <c r="J114" s="43">
        <v>46.76</v>
      </c>
      <c r="K114" s="44" t="s">
        <v>89</v>
      </c>
      <c r="L114" s="43"/>
    </row>
    <row r="115" spans="1:12" ht="15">
      <c r="A115" s="23"/>
      <c r="B115" s="15"/>
      <c r="C115" s="11"/>
      <c r="D115" s="7" t="s">
        <v>32</v>
      </c>
      <c r="E115" s="42" t="s">
        <v>49</v>
      </c>
      <c r="F115" s="43">
        <v>30</v>
      </c>
      <c r="G115" s="43">
        <v>1.68</v>
      </c>
      <c r="H115" s="43">
        <v>0.33</v>
      </c>
      <c r="I115" s="43">
        <v>14.82</v>
      </c>
      <c r="J115" s="43">
        <v>68.97</v>
      </c>
      <c r="K115" s="44" t="s">
        <v>89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20.329999999999998</v>
      </c>
      <c r="H118" s="19">
        <f t="shared" si="56"/>
        <v>20.349999999999994</v>
      </c>
      <c r="I118" s="19">
        <f t="shared" si="56"/>
        <v>81.03</v>
      </c>
      <c r="J118" s="19">
        <f t="shared" si="56"/>
        <v>656.99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1220</v>
      </c>
      <c r="G119" s="32">
        <f t="shared" ref="G119" si="58">G108+G118</f>
        <v>39.4</v>
      </c>
      <c r="H119" s="32">
        <f t="shared" ref="H119" si="59">H108+H118</f>
        <v>38.709999999999994</v>
      </c>
      <c r="I119" s="32">
        <f t="shared" ref="I119" si="60">I108+I118</f>
        <v>154.37</v>
      </c>
      <c r="J119" s="32">
        <f t="shared" ref="J119:L119" si="61">J108+J118</f>
        <v>1212.33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123</v>
      </c>
      <c r="F120" s="40">
        <v>90</v>
      </c>
      <c r="G120" s="40">
        <v>10.64</v>
      </c>
      <c r="H120" s="40">
        <v>16.79</v>
      </c>
      <c r="I120" s="40">
        <v>2.89</v>
      </c>
      <c r="J120" s="40">
        <v>221</v>
      </c>
      <c r="K120" s="41" t="s">
        <v>122</v>
      </c>
      <c r="L120" s="40"/>
    </row>
    <row r="121" spans="1:12" ht="15">
      <c r="A121" s="14"/>
      <c r="B121" s="15"/>
      <c r="C121" s="11"/>
      <c r="D121" s="6"/>
      <c r="E121" s="42" t="s">
        <v>51</v>
      </c>
      <c r="F121" s="43">
        <v>150</v>
      </c>
      <c r="G121" s="43">
        <v>3.67</v>
      </c>
      <c r="H121" s="43">
        <v>5.42</v>
      </c>
      <c r="I121" s="43">
        <v>36.67</v>
      </c>
      <c r="J121" s="43">
        <v>209.7</v>
      </c>
      <c r="K121" s="44" t="s">
        <v>97</v>
      </c>
      <c r="L121" s="43"/>
    </row>
    <row r="122" spans="1:12" ht="1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0.53</v>
      </c>
      <c r="H122" s="43">
        <v>0</v>
      </c>
      <c r="I122" s="43">
        <v>9.4700000000000006</v>
      </c>
      <c r="J122" s="43">
        <v>40</v>
      </c>
      <c r="K122" s="44" t="s">
        <v>77</v>
      </c>
      <c r="L122" s="43"/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70.14</v>
      </c>
      <c r="K123" s="44" t="s">
        <v>89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69</v>
      </c>
      <c r="F125" s="43">
        <v>60</v>
      </c>
      <c r="G125" s="43">
        <v>0.67</v>
      </c>
      <c r="H125" s="43">
        <v>0.1</v>
      </c>
      <c r="I125" s="43">
        <v>1.9</v>
      </c>
      <c r="J125" s="43">
        <v>13.2</v>
      </c>
      <c r="K125" s="44" t="s">
        <v>93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17.880000000000003</v>
      </c>
      <c r="H127" s="19">
        <f t="shared" si="62"/>
        <v>22.610000000000003</v>
      </c>
      <c r="I127" s="19">
        <f t="shared" si="62"/>
        <v>65.42</v>
      </c>
      <c r="J127" s="19">
        <f t="shared" si="62"/>
        <v>554.04000000000008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63</v>
      </c>
      <c r="F129" s="43">
        <v>210</v>
      </c>
      <c r="G129" s="43">
        <v>2.09</v>
      </c>
      <c r="H129" s="43">
        <v>6.4</v>
      </c>
      <c r="I129" s="43">
        <v>12.11</v>
      </c>
      <c r="J129" s="43">
        <v>114.4</v>
      </c>
      <c r="K129" s="44" t="s">
        <v>114</v>
      </c>
      <c r="L129" s="43"/>
    </row>
    <row r="130" spans="1:12" ht="15">
      <c r="A130" s="14"/>
      <c r="B130" s="15"/>
      <c r="C130" s="11"/>
      <c r="D130" s="7" t="s">
        <v>28</v>
      </c>
      <c r="E130" s="42" t="s">
        <v>70</v>
      </c>
      <c r="F130" s="43">
        <v>100</v>
      </c>
      <c r="G130" s="43">
        <v>6.63</v>
      </c>
      <c r="H130" s="43">
        <v>14.1</v>
      </c>
      <c r="I130" s="43">
        <v>0.63</v>
      </c>
      <c r="J130" s="43">
        <v>155.91999999999999</v>
      </c>
      <c r="K130" s="44" t="s">
        <v>100</v>
      </c>
      <c r="L130" s="43"/>
    </row>
    <row r="131" spans="1:12" ht="15">
      <c r="A131" s="14"/>
      <c r="B131" s="15"/>
      <c r="C131" s="11"/>
      <c r="D131" s="7" t="s">
        <v>29</v>
      </c>
      <c r="E131" s="42" t="s">
        <v>64</v>
      </c>
      <c r="F131" s="43">
        <v>150</v>
      </c>
      <c r="G131" s="43">
        <v>3.08</v>
      </c>
      <c r="H131" s="43">
        <v>2.33</v>
      </c>
      <c r="I131" s="43">
        <v>19.13</v>
      </c>
      <c r="J131" s="43">
        <v>137.25</v>
      </c>
      <c r="K131" s="44" t="s">
        <v>91</v>
      </c>
      <c r="L131" s="43"/>
    </row>
    <row r="132" spans="1:12" ht="15">
      <c r="A132" s="14"/>
      <c r="B132" s="15"/>
      <c r="C132" s="11"/>
      <c r="D132" s="7" t="s">
        <v>30</v>
      </c>
      <c r="E132" s="42" t="s">
        <v>65</v>
      </c>
      <c r="F132" s="43">
        <v>200</v>
      </c>
      <c r="G132" s="43">
        <v>1.99</v>
      </c>
      <c r="H132" s="43">
        <v>0.09</v>
      </c>
      <c r="I132" s="43">
        <v>32.01</v>
      </c>
      <c r="J132" s="43">
        <v>132.80000000000001</v>
      </c>
      <c r="K132" s="44" t="s">
        <v>113</v>
      </c>
      <c r="L132" s="43"/>
    </row>
    <row r="133" spans="1:12" ht="15">
      <c r="A133" s="14"/>
      <c r="B133" s="15"/>
      <c r="C133" s="11"/>
      <c r="D133" s="7" t="s">
        <v>31</v>
      </c>
      <c r="E133" s="42" t="s">
        <v>40</v>
      </c>
      <c r="F133" s="43">
        <v>20</v>
      </c>
      <c r="G133" s="43">
        <v>1.58</v>
      </c>
      <c r="H133" s="43">
        <v>0.2</v>
      </c>
      <c r="I133" s="43">
        <v>9.66</v>
      </c>
      <c r="J133" s="43">
        <v>46.76</v>
      </c>
      <c r="K133" s="44" t="s">
        <v>89</v>
      </c>
      <c r="L133" s="43"/>
    </row>
    <row r="134" spans="1:12" ht="15">
      <c r="A134" s="14"/>
      <c r="B134" s="15"/>
      <c r="C134" s="11"/>
      <c r="D134" s="7" t="s">
        <v>32</v>
      </c>
      <c r="E134" s="42" t="s">
        <v>49</v>
      </c>
      <c r="F134" s="43">
        <v>30</v>
      </c>
      <c r="G134" s="43">
        <v>1.68</v>
      </c>
      <c r="H134" s="43">
        <v>0.33</v>
      </c>
      <c r="I134" s="43">
        <v>14.82</v>
      </c>
      <c r="J134" s="43">
        <v>68.97</v>
      </c>
      <c r="K134" s="44" t="s">
        <v>89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17.05</v>
      </c>
      <c r="H137" s="19">
        <f t="shared" si="64"/>
        <v>23.449999999999996</v>
      </c>
      <c r="I137" s="19">
        <f t="shared" si="64"/>
        <v>88.359999999999985</v>
      </c>
      <c r="J137" s="19">
        <f t="shared" si="64"/>
        <v>656.1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1240</v>
      </c>
      <c r="G138" s="32">
        <f t="shared" ref="G138" si="66">G127+G137</f>
        <v>34.930000000000007</v>
      </c>
      <c r="H138" s="32">
        <f t="shared" ref="H138" si="67">H127+H137</f>
        <v>46.06</v>
      </c>
      <c r="I138" s="32">
        <f t="shared" ref="I138" si="68">I127+I137</f>
        <v>153.77999999999997</v>
      </c>
      <c r="J138" s="32">
        <f t="shared" ref="J138:L138" si="69">J127+J137</f>
        <v>1210.1400000000001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125</v>
      </c>
      <c r="F139" s="40">
        <v>175</v>
      </c>
      <c r="G139" s="40">
        <v>12.3</v>
      </c>
      <c r="H139" s="40">
        <v>18.09</v>
      </c>
      <c r="I139" s="40">
        <v>16.579999999999998</v>
      </c>
      <c r="J139" s="40">
        <v>337.71</v>
      </c>
      <c r="K139" s="41" t="s">
        <v>124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0.66</v>
      </c>
      <c r="H141" s="43">
        <v>0.09</v>
      </c>
      <c r="I141" s="43">
        <v>19.87</v>
      </c>
      <c r="J141" s="43">
        <v>98.7</v>
      </c>
      <c r="K141" s="44" t="s">
        <v>113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 t="s">
        <v>89</v>
      </c>
      <c r="L142" s="43"/>
    </row>
    <row r="143" spans="1:12" ht="1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 t="s">
        <v>78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15.730000000000002</v>
      </c>
      <c r="H146" s="19">
        <f t="shared" si="70"/>
        <v>18.88</v>
      </c>
      <c r="I146" s="19">
        <f t="shared" si="70"/>
        <v>60.740000000000009</v>
      </c>
      <c r="J146" s="19">
        <f t="shared" si="70"/>
        <v>553.54999999999995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66</v>
      </c>
      <c r="F148" s="43">
        <v>200</v>
      </c>
      <c r="G148" s="43">
        <v>4.3899999999999997</v>
      </c>
      <c r="H148" s="43">
        <v>4.21</v>
      </c>
      <c r="I148" s="43">
        <v>13.22</v>
      </c>
      <c r="J148" s="43">
        <v>118.6</v>
      </c>
      <c r="K148" s="44" t="s">
        <v>126</v>
      </c>
      <c r="L148" s="43"/>
    </row>
    <row r="149" spans="1:12" ht="15">
      <c r="A149" s="23"/>
      <c r="B149" s="15"/>
      <c r="C149" s="11"/>
      <c r="D149" s="7" t="s">
        <v>28</v>
      </c>
      <c r="E149" s="42" t="s">
        <v>67</v>
      </c>
      <c r="F149" s="43">
        <v>90</v>
      </c>
      <c r="G149" s="43">
        <v>10.64</v>
      </c>
      <c r="H149" s="43">
        <v>15.11</v>
      </c>
      <c r="I149" s="43">
        <v>2.89</v>
      </c>
      <c r="J149" s="43">
        <v>221</v>
      </c>
      <c r="K149" s="44" t="s">
        <v>127</v>
      </c>
      <c r="L149" s="43"/>
    </row>
    <row r="150" spans="1:12" ht="15">
      <c r="A150" s="23"/>
      <c r="B150" s="15"/>
      <c r="C150" s="11"/>
      <c r="D150" s="7" t="s">
        <v>29</v>
      </c>
      <c r="E150" s="42" t="s">
        <v>68</v>
      </c>
      <c r="F150" s="43">
        <v>180</v>
      </c>
      <c r="G150" s="43">
        <v>4.2300000000000004</v>
      </c>
      <c r="H150" s="43">
        <v>5.52</v>
      </c>
      <c r="I150" s="43">
        <v>38.57</v>
      </c>
      <c r="J150" s="43">
        <v>221.11</v>
      </c>
      <c r="K150" s="44" t="s">
        <v>97</v>
      </c>
      <c r="L150" s="43"/>
    </row>
    <row r="151" spans="1:12" ht="15">
      <c r="A151" s="23"/>
      <c r="B151" s="15"/>
      <c r="C151" s="11"/>
      <c r="D151" s="7" t="s">
        <v>30</v>
      </c>
      <c r="E151" s="42" t="s">
        <v>39</v>
      </c>
      <c r="F151" s="43">
        <v>180</v>
      </c>
      <c r="G151" s="43">
        <v>0.47</v>
      </c>
      <c r="H151" s="43">
        <v>0</v>
      </c>
      <c r="I151" s="43">
        <v>8.5299999999999994</v>
      </c>
      <c r="J151" s="43">
        <v>36</v>
      </c>
      <c r="K151" s="44" t="s">
        <v>77</v>
      </c>
      <c r="L151" s="43"/>
    </row>
    <row r="152" spans="1:12" ht="15">
      <c r="A152" s="23"/>
      <c r="B152" s="15"/>
      <c r="C152" s="11"/>
      <c r="D152" s="7" t="s">
        <v>31</v>
      </c>
      <c r="E152" s="42" t="s">
        <v>40</v>
      </c>
      <c r="F152" s="43">
        <v>20</v>
      </c>
      <c r="G152" s="43">
        <v>1.58</v>
      </c>
      <c r="H152" s="43">
        <v>0.2</v>
      </c>
      <c r="I152" s="43">
        <v>9.66</v>
      </c>
      <c r="J152" s="43">
        <v>46.76</v>
      </c>
      <c r="K152" s="44" t="s">
        <v>89</v>
      </c>
      <c r="L152" s="43"/>
    </row>
    <row r="153" spans="1:12" ht="15">
      <c r="A153" s="23"/>
      <c r="B153" s="15"/>
      <c r="C153" s="11"/>
      <c r="D153" s="7" t="s">
        <v>32</v>
      </c>
      <c r="E153" s="42" t="s">
        <v>49</v>
      </c>
      <c r="F153" s="43">
        <v>30</v>
      </c>
      <c r="G153" s="43">
        <v>1.68</v>
      </c>
      <c r="H153" s="43">
        <v>0.33</v>
      </c>
      <c r="I153" s="43">
        <v>14.82</v>
      </c>
      <c r="J153" s="43">
        <v>68.97</v>
      </c>
      <c r="K153" s="44" t="s">
        <v>89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22.990000000000002</v>
      </c>
      <c r="H156" s="19">
        <f t="shared" si="72"/>
        <v>25.369999999999997</v>
      </c>
      <c r="I156" s="19">
        <f t="shared" si="72"/>
        <v>87.69</v>
      </c>
      <c r="J156" s="19">
        <f t="shared" si="72"/>
        <v>712.44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1205</v>
      </c>
      <c r="G157" s="32">
        <f t="shared" ref="G157" si="74">G146+G156</f>
        <v>38.720000000000006</v>
      </c>
      <c r="H157" s="32">
        <f t="shared" ref="H157" si="75">H146+H156</f>
        <v>44.25</v>
      </c>
      <c r="I157" s="32">
        <f t="shared" ref="I157" si="76">I146+I156</f>
        <v>148.43</v>
      </c>
      <c r="J157" s="32">
        <f t="shared" ref="J157:L157" si="77">J146+J156</f>
        <v>1265.99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129</v>
      </c>
      <c r="F158" s="40">
        <v>90</v>
      </c>
      <c r="G158" s="40">
        <v>8.0500000000000007</v>
      </c>
      <c r="H158" s="40">
        <v>9.19</v>
      </c>
      <c r="I158" s="40">
        <v>8.24</v>
      </c>
      <c r="J158" s="40">
        <v>192</v>
      </c>
      <c r="K158" s="41" t="s">
        <v>90</v>
      </c>
      <c r="L158" s="40"/>
    </row>
    <row r="159" spans="1:12" ht="15">
      <c r="A159" s="23"/>
      <c r="B159" s="15"/>
      <c r="C159" s="11"/>
      <c r="D159" s="6"/>
      <c r="E159" s="42" t="s">
        <v>130</v>
      </c>
      <c r="F159" s="43">
        <v>150</v>
      </c>
      <c r="G159" s="43">
        <v>5.0999999999999996</v>
      </c>
      <c r="H159" s="43">
        <v>4.51</v>
      </c>
      <c r="I159" s="43">
        <v>26.44</v>
      </c>
      <c r="J159" s="43">
        <v>201.9</v>
      </c>
      <c r="K159" s="44" t="s">
        <v>103</v>
      </c>
      <c r="L159" s="43"/>
    </row>
    <row r="160" spans="1:12" ht="15">
      <c r="A160" s="23"/>
      <c r="B160" s="15"/>
      <c r="C160" s="11"/>
      <c r="D160" s="7" t="s">
        <v>22</v>
      </c>
      <c r="E160" s="42" t="s">
        <v>131</v>
      </c>
      <c r="F160" s="43">
        <v>200</v>
      </c>
      <c r="G160" s="43">
        <v>0.36</v>
      </c>
      <c r="H160" s="43">
        <v>0.04</v>
      </c>
      <c r="I160" s="43">
        <v>20.56</v>
      </c>
      <c r="J160" s="43">
        <v>92.14</v>
      </c>
      <c r="K160" s="44" t="s">
        <v>92</v>
      </c>
      <c r="L160" s="43"/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 t="s">
        <v>89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132</v>
      </c>
      <c r="F163" s="43">
        <v>30</v>
      </c>
      <c r="G163" s="43">
        <v>1.7</v>
      </c>
      <c r="H163" s="43">
        <v>2.2599999999999998</v>
      </c>
      <c r="I163" s="43">
        <v>10.94</v>
      </c>
      <c r="J163" s="43">
        <v>46.14</v>
      </c>
      <c r="K163" s="44" t="s">
        <v>89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17.579999999999998</v>
      </c>
      <c r="H165" s="19">
        <f t="shared" si="78"/>
        <v>16.299999999999997</v>
      </c>
      <c r="I165" s="19">
        <f t="shared" si="78"/>
        <v>80.669999999999987</v>
      </c>
      <c r="J165" s="19">
        <f t="shared" si="78"/>
        <v>602.31999999999994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72</v>
      </c>
      <c r="F167" s="43">
        <v>250</v>
      </c>
      <c r="G167" s="43">
        <v>5.47</v>
      </c>
      <c r="H167" s="43">
        <v>4.74</v>
      </c>
      <c r="I167" s="43">
        <v>17.95</v>
      </c>
      <c r="J167" s="43">
        <v>150</v>
      </c>
      <c r="K167" s="44" t="s">
        <v>128</v>
      </c>
      <c r="L167" s="43"/>
    </row>
    <row r="168" spans="1:12" ht="15">
      <c r="A168" s="23"/>
      <c r="B168" s="15"/>
      <c r="C168" s="11"/>
      <c r="D168" s="7" t="s">
        <v>28</v>
      </c>
      <c r="E168" s="42" t="s">
        <v>75</v>
      </c>
      <c r="F168" s="43">
        <v>200</v>
      </c>
      <c r="G168" s="43">
        <v>16.670000000000002</v>
      </c>
      <c r="H168" s="43">
        <v>18.32</v>
      </c>
      <c r="I168" s="43">
        <v>18.940000000000001</v>
      </c>
      <c r="J168" s="43">
        <v>365.2</v>
      </c>
      <c r="K168" s="44" t="s">
        <v>124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39</v>
      </c>
      <c r="F170" s="43">
        <v>200</v>
      </c>
      <c r="G170" s="43">
        <v>0.53</v>
      </c>
      <c r="H170" s="43">
        <v>0</v>
      </c>
      <c r="I170" s="43">
        <v>9.4700000000000006</v>
      </c>
      <c r="J170" s="43">
        <v>40</v>
      </c>
      <c r="K170" s="44" t="s">
        <v>77</v>
      </c>
      <c r="L170" s="43"/>
    </row>
    <row r="171" spans="1:12" ht="15">
      <c r="A171" s="23"/>
      <c r="B171" s="15"/>
      <c r="C171" s="11"/>
      <c r="D171" s="7" t="s">
        <v>31</v>
      </c>
      <c r="E171" s="42" t="s">
        <v>40</v>
      </c>
      <c r="F171" s="43">
        <v>20</v>
      </c>
      <c r="G171" s="43">
        <v>1.58</v>
      </c>
      <c r="H171" s="43">
        <v>0.2</v>
      </c>
      <c r="I171" s="43">
        <v>9.66</v>
      </c>
      <c r="J171" s="43">
        <v>46.76</v>
      </c>
      <c r="K171" s="44" t="s">
        <v>89</v>
      </c>
      <c r="L171" s="43"/>
    </row>
    <row r="172" spans="1:12" ht="1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1.68</v>
      </c>
      <c r="H172" s="43">
        <v>0.33</v>
      </c>
      <c r="I172" s="43">
        <v>14.82</v>
      </c>
      <c r="J172" s="43">
        <v>68.97</v>
      </c>
      <c r="K172" s="44" t="s">
        <v>89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25.93</v>
      </c>
      <c r="H175" s="19">
        <f t="shared" si="80"/>
        <v>23.59</v>
      </c>
      <c r="I175" s="19">
        <f t="shared" si="80"/>
        <v>70.84</v>
      </c>
      <c r="J175" s="19">
        <f t="shared" si="80"/>
        <v>670.93000000000006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1200</v>
      </c>
      <c r="G176" s="32">
        <f t="shared" ref="G176" si="82">G165+G175</f>
        <v>43.51</v>
      </c>
      <c r="H176" s="32">
        <f t="shared" ref="H176" si="83">H165+H175</f>
        <v>39.89</v>
      </c>
      <c r="I176" s="32">
        <f t="shared" ref="I176" si="84">I165+I175</f>
        <v>151.51</v>
      </c>
      <c r="J176" s="32">
        <f t="shared" ref="J176:L176" si="85">J165+J175</f>
        <v>1273.25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133</v>
      </c>
      <c r="F177" s="40">
        <v>90</v>
      </c>
      <c r="G177" s="40">
        <v>10.7</v>
      </c>
      <c r="H177" s="40">
        <v>5.86</v>
      </c>
      <c r="I177" s="40">
        <v>7.5</v>
      </c>
      <c r="J177" s="40">
        <v>144.30000000000001</v>
      </c>
      <c r="K177" s="41" t="s">
        <v>96</v>
      </c>
      <c r="L177" s="40"/>
    </row>
    <row r="178" spans="1:12" ht="15">
      <c r="A178" s="23"/>
      <c r="B178" s="15"/>
      <c r="C178" s="11"/>
      <c r="D178" s="6"/>
      <c r="E178" s="42" t="s">
        <v>134</v>
      </c>
      <c r="F178" s="43">
        <v>150</v>
      </c>
      <c r="G178" s="43">
        <v>3.08</v>
      </c>
      <c r="H178" s="43">
        <v>2.33</v>
      </c>
      <c r="I178" s="43">
        <v>19.13</v>
      </c>
      <c r="J178" s="43">
        <v>159.72999999999999</v>
      </c>
      <c r="K178" s="44" t="s">
        <v>91</v>
      </c>
      <c r="L178" s="43"/>
    </row>
    <row r="179" spans="1:12" ht="15">
      <c r="A179" s="23"/>
      <c r="B179" s="15"/>
      <c r="C179" s="11"/>
      <c r="D179" s="7" t="s">
        <v>22</v>
      </c>
      <c r="E179" s="42" t="s">
        <v>135</v>
      </c>
      <c r="F179" s="43">
        <v>200</v>
      </c>
      <c r="G179" s="43">
        <v>0.27</v>
      </c>
      <c r="H179" s="43">
        <v>0</v>
      </c>
      <c r="I179" s="43">
        <v>22.8</v>
      </c>
      <c r="J179" s="43">
        <v>98.27</v>
      </c>
      <c r="K179" s="44" t="s">
        <v>105</v>
      </c>
      <c r="L179" s="43"/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70.14</v>
      </c>
      <c r="K180" s="44" t="s">
        <v>89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136</v>
      </c>
      <c r="F182" s="43">
        <v>60</v>
      </c>
      <c r="G182" s="43">
        <v>0.56000000000000005</v>
      </c>
      <c r="H182" s="43">
        <v>0.1</v>
      </c>
      <c r="I182" s="43">
        <v>1.9</v>
      </c>
      <c r="J182" s="43">
        <v>11</v>
      </c>
      <c r="K182" s="44" t="s">
        <v>93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16.979999999999997</v>
      </c>
      <c r="H184" s="19">
        <f t="shared" si="86"/>
        <v>8.5900000000000016</v>
      </c>
      <c r="I184" s="19">
        <f t="shared" si="86"/>
        <v>65.820000000000007</v>
      </c>
      <c r="J184" s="19">
        <f t="shared" si="86"/>
        <v>483.43999999999994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>
      <c r="A186" s="23"/>
      <c r="B186" s="15"/>
      <c r="C186" s="11"/>
      <c r="D186" s="7" t="s">
        <v>27</v>
      </c>
      <c r="E186" s="42" t="s">
        <v>137</v>
      </c>
      <c r="F186" s="43">
        <v>200</v>
      </c>
      <c r="G186" s="43">
        <v>2.2000000000000002</v>
      </c>
      <c r="H186" s="43">
        <v>4.07</v>
      </c>
      <c r="I186" s="43">
        <v>9.58</v>
      </c>
      <c r="J186" s="43">
        <v>85.8</v>
      </c>
      <c r="K186" s="44" t="s">
        <v>102</v>
      </c>
      <c r="L186" s="43"/>
    </row>
    <row r="187" spans="1:12" ht="15">
      <c r="A187" s="23"/>
      <c r="B187" s="15"/>
      <c r="C187" s="11"/>
      <c r="D187" s="7" t="s">
        <v>28</v>
      </c>
      <c r="E187" s="39" t="s">
        <v>129</v>
      </c>
      <c r="F187" s="40">
        <v>90</v>
      </c>
      <c r="G187" s="40">
        <v>8.0500000000000007</v>
      </c>
      <c r="H187" s="40">
        <v>9.19</v>
      </c>
      <c r="I187" s="40">
        <v>8.24</v>
      </c>
      <c r="J187" s="40">
        <v>192</v>
      </c>
      <c r="K187" s="41" t="s">
        <v>90</v>
      </c>
      <c r="L187" s="43"/>
    </row>
    <row r="188" spans="1:12" ht="15">
      <c r="A188" s="23"/>
      <c r="B188" s="15"/>
      <c r="C188" s="11"/>
      <c r="D188" s="7" t="s">
        <v>29</v>
      </c>
      <c r="E188" s="42" t="s">
        <v>138</v>
      </c>
      <c r="F188" s="43">
        <v>180</v>
      </c>
      <c r="G188" s="43">
        <v>9.25</v>
      </c>
      <c r="H188" s="43">
        <v>4.1500000000000004</v>
      </c>
      <c r="I188" s="43">
        <v>40.79</v>
      </c>
      <c r="J188" s="43">
        <v>237.86</v>
      </c>
      <c r="K188" s="44" t="s">
        <v>101</v>
      </c>
      <c r="L188" s="43"/>
    </row>
    <row r="189" spans="1:12" ht="15">
      <c r="A189" s="23"/>
      <c r="B189" s="15"/>
      <c r="C189" s="11"/>
      <c r="D189" s="7" t="s">
        <v>30</v>
      </c>
      <c r="E189" s="42" t="s">
        <v>135</v>
      </c>
      <c r="F189" s="43">
        <v>180</v>
      </c>
      <c r="G189" s="43">
        <v>0.24</v>
      </c>
      <c r="H189" s="43">
        <v>0</v>
      </c>
      <c r="I189" s="43">
        <v>20.52</v>
      </c>
      <c r="J189" s="43">
        <v>92.27</v>
      </c>
      <c r="K189" s="44" t="s">
        <v>105</v>
      </c>
      <c r="L189" s="43"/>
    </row>
    <row r="190" spans="1:12" ht="15">
      <c r="A190" s="23"/>
      <c r="B190" s="15"/>
      <c r="C190" s="11"/>
      <c r="D190" s="7" t="s">
        <v>31</v>
      </c>
      <c r="E190" s="42" t="s">
        <v>40</v>
      </c>
      <c r="F190" s="43">
        <v>20</v>
      </c>
      <c r="G190" s="43">
        <v>1.58</v>
      </c>
      <c r="H190" s="43">
        <v>0.2</v>
      </c>
      <c r="I190" s="43">
        <v>9.66</v>
      </c>
      <c r="J190" s="43">
        <v>46.76</v>
      </c>
      <c r="K190" s="44" t="s">
        <v>89</v>
      </c>
      <c r="L190" s="43"/>
    </row>
    <row r="191" spans="1:12" ht="15">
      <c r="A191" s="23"/>
      <c r="B191" s="15"/>
      <c r="C191" s="11"/>
      <c r="D191" s="7" t="s">
        <v>32</v>
      </c>
      <c r="E191" s="42" t="s">
        <v>49</v>
      </c>
      <c r="F191" s="43">
        <v>30</v>
      </c>
      <c r="G191" s="43">
        <v>1.68</v>
      </c>
      <c r="H191" s="43">
        <v>0.33</v>
      </c>
      <c r="I191" s="43">
        <v>14.82</v>
      </c>
      <c r="J191" s="43">
        <v>68.97</v>
      </c>
      <c r="K191" s="44" t="s">
        <v>89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23</v>
      </c>
      <c r="H194" s="19">
        <f t="shared" si="88"/>
        <v>17.939999999999998</v>
      </c>
      <c r="I194" s="19">
        <f t="shared" si="88"/>
        <v>103.60999999999999</v>
      </c>
      <c r="J194" s="19">
        <f t="shared" si="88"/>
        <v>723.66000000000008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1230</v>
      </c>
      <c r="G195" s="32">
        <f t="shared" ref="G195" si="90">G184+G194</f>
        <v>39.979999999999997</v>
      </c>
      <c r="H195" s="32">
        <f t="shared" ref="H195" si="91">H184+H194</f>
        <v>26.53</v>
      </c>
      <c r="I195" s="32">
        <f t="shared" ref="I195" si="92">I184+I194</f>
        <v>169.43</v>
      </c>
      <c r="J195" s="32">
        <f t="shared" ref="J195:L195" si="93">J184+J194</f>
        <v>1207.0999999999999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38.463000000000001</v>
      </c>
      <c r="H196" s="34">
        <f t="shared" si="94"/>
        <v>38.049999999999997</v>
      </c>
      <c r="I196" s="34">
        <f t="shared" si="94"/>
        <v>159.75899999999999</v>
      </c>
      <c r="J196" s="34">
        <f t="shared" si="94"/>
        <v>1233.8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2023-11-15T15:21:09Z</dcterms:modified>
</cp:coreProperties>
</file>