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76" l="1"/>
  <c r="J138"/>
  <c r="H138"/>
  <c r="J119"/>
  <c r="H119"/>
  <c r="G62"/>
  <c r="G24"/>
  <c r="I157"/>
  <c r="J157"/>
  <c r="G157"/>
  <c r="F157"/>
  <c r="F119"/>
  <c r="F100"/>
  <c r="F62"/>
  <c r="L176"/>
  <c r="L157"/>
  <c r="L138"/>
  <c r="L62"/>
  <c r="L43"/>
  <c r="L24"/>
  <c r="J195"/>
  <c r="J176"/>
  <c r="G176"/>
  <c r="F176"/>
  <c r="F138"/>
  <c r="G138"/>
  <c r="I119"/>
  <c r="J100"/>
  <c r="H100"/>
  <c r="G100"/>
  <c r="I100"/>
  <c r="G81"/>
  <c r="I81"/>
  <c r="H62"/>
  <c r="I62"/>
  <c r="J43"/>
  <c r="F43"/>
  <c r="G43"/>
  <c r="I43"/>
  <c r="H43"/>
  <c r="J24"/>
  <c r="I24"/>
  <c r="H24"/>
  <c r="F24"/>
  <c r="L196" l="1"/>
  <c r="H196"/>
  <c r="F196"/>
  <c r="G196"/>
  <c r="J196"/>
  <c r="I196"/>
</calcChain>
</file>

<file path=xl/sharedStrings.xml><?xml version="1.0" encoding="utf-8"?>
<sst xmlns="http://schemas.openxmlformats.org/spreadsheetml/2006/main" count="393" uniqueCount="133">
  <si>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</si>
  <si>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</si>
  <si>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</si>
  <si>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</si>
  <si>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</si>
  <si>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</si>
  <si>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</si>
  <si>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</si>
  <si>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</si>
  <si>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</si>
  <si>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</si>
  <si>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</si>
  <si>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</si>
  <si>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</si>
  <si>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</si>
  <si>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</si>
  <si>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</si>
  <si>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</si>
  <si>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</si>
  <si>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</si>
  <si>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</si>
  <si>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</si>
  <si>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</si>
  <si>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</si>
  <si>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</si>
  <si>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</si>
  <si>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</si>
  <si>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</si>
  <si>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</si>
  <si>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</si>
  <si>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</si>
  <si>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</si>
  <si>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</si>
  <si>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</si>
  <si>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</si>
  <si>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</si>
  <si>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</si>
  <si>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</si>
  <si>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</si>
  <si>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</si>
  <si>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</si>
  <si>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Фрукт свежий</t>
  </si>
  <si>
    <t>Сок фруктовый</t>
  </si>
  <si>
    <t>Какао с молоком</t>
  </si>
  <si>
    <t>компот из сухофрктов</t>
  </si>
  <si>
    <t>Фрукт</t>
  </si>
  <si>
    <t>Омлет натуральный с маслом сливочным</t>
  </si>
  <si>
    <t>Суп с макаронными изделиями</t>
  </si>
  <si>
    <t>Капуста тушеная</t>
  </si>
  <si>
    <t>Кисель</t>
  </si>
  <si>
    <t>Хлеб ржаной</t>
  </si>
  <si>
    <t>Котлета рыбная с соусом</t>
  </si>
  <si>
    <t>Рис отварной</t>
  </si>
  <si>
    <t>Чай с лимоном</t>
  </si>
  <si>
    <t>Рассольник ленинградский</t>
  </si>
  <si>
    <t>Котлета рубленая с соусом</t>
  </si>
  <si>
    <t>Макаронные изделия отварные с овощами сезонными</t>
  </si>
  <si>
    <t>Суп картофельный</t>
  </si>
  <si>
    <t>Компот из ягод</t>
  </si>
  <si>
    <t>Каша гречневая рассыпчатая</t>
  </si>
  <si>
    <t>Компот из свежих плодов</t>
  </si>
  <si>
    <t>Щи из свежей капусты с картофелем</t>
  </si>
  <si>
    <t>Биточки рубленые из птицы с соусом</t>
  </si>
  <si>
    <t>Макаронные изделия отварные</t>
  </si>
  <si>
    <t>Борщ из свежей капусты с картофелем и сметаной</t>
  </si>
  <si>
    <t>Пюре картофельное</t>
  </si>
  <si>
    <t>Компот из сухофруктов</t>
  </si>
  <si>
    <t>Суп картофельный с бобовыми</t>
  </si>
  <si>
    <t>Гуляш</t>
  </si>
  <si>
    <t>Рис отварной с овощами сезонными</t>
  </si>
  <si>
    <t>Котлеты с соусом</t>
  </si>
  <si>
    <t>Каша гречневая рассыпчатая с овощами сезонными</t>
  </si>
  <si>
    <t>Овощи сезонные</t>
  </si>
  <si>
    <t>Сосиска отварная с соусом</t>
  </si>
  <si>
    <t>Капуста свежая тушеная</t>
  </si>
  <si>
    <t>Суп молочный с макаронными изделиями</t>
  </si>
  <si>
    <t>Печень тушеная в соусе</t>
  </si>
  <si>
    <t>Индивидуальный предприниматель</t>
  </si>
  <si>
    <t>Жаркое по домашнему с овощами сезонными</t>
  </si>
  <si>
    <t>Бутерброд с сыром</t>
  </si>
  <si>
    <t>376-2015</t>
  </si>
  <si>
    <t>338-2015</t>
  </si>
  <si>
    <t>Биточки рубленые из цыплят  с соусом</t>
  </si>
  <si>
    <t>Кондитерское изделие</t>
  </si>
  <si>
    <t>Каша вязкая молочная овсяная с маслом</t>
  </si>
  <si>
    <t>173-2015</t>
  </si>
  <si>
    <t>МБОУ школа №6</t>
  </si>
  <si>
    <t>Снегирева Н.А.</t>
  </si>
  <si>
    <t>111-2015</t>
  </si>
  <si>
    <t>261-2015</t>
  </si>
  <si>
    <t>321-2015</t>
  </si>
  <si>
    <t>359-2015</t>
  </si>
  <si>
    <t>пр</t>
  </si>
  <si>
    <t>268-2015</t>
  </si>
  <si>
    <t>312-2015</t>
  </si>
  <si>
    <t>342-2015</t>
  </si>
  <si>
    <t>71-2015</t>
  </si>
  <si>
    <t>Суп из  овощей</t>
  </si>
  <si>
    <t>99-2015</t>
  </si>
  <si>
    <t>234-2015</t>
  </si>
  <si>
    <t>304-2015</t>
  </si>
  <si>
    <t>377-2015</t>
  </si>
  <si>
    <t xml:space="preserve"> 03-2015</t>
  </si>
  <si>
    <t>243-2015</t>
  </si>
  <si>
    <t>302-2015</t>
  </si>
  <si>
    <t>96-2015</t>
  </si>
  <si>
    <t>309-2015</t>
  </si>
  <si>
    <t>Котлета  с соусом</t>
  </si>
  <si>
    <t>389-2015</t>
  </si>
  <si>
    <t>188-2015</t>
  </si>
  <si>
    <t>Запеканка-рисоваяс  творогом и сгущенным молоком</t>
  </si>
  <si>
    <t>97-2015</t>
  </si>
  <si>
    <t>265-2015</t>
  </si>
  <si>
    <t>Плов,  овощи сезонные</t>
  </si>
  <si>
    <t>345-2015</t>
  </si>
  <si>
    <t>295-2015</t>
  </si>
  <si>
    <t>349-2015</t>
  </si>
  <si>
    <t>82-2015</t>
  </si>
  <si>
    <t>278-2015</t>
  </si>
  <si>
    <t>Тефтели с соусом-1 вариант</t>
  </si>
  <si>
    <t>Каша молочная вязкая из риса и пшена с маслом</t>
  </si>
  <si>
    <t>175-2015</t>
  </si>
  <si>
    <t>15-2015</t>
  </si>
  <si>
    <t>382-2015</t>
  </si>
  <si>
    <t>88-2015</t>
  </si>
  <si>
    <t>260-2015</t>
  </si>
  <si>
    <t xml:space="preserve">Гуляш </t>
  </si>
  <si>
    <t>259-2015</t>
  </si>
  <si>
    <t>Жаркое по-домашнему</t>
  </si>
  <si>
    <t>102-2015</t>
  </si>
  <si>
    <t>360-2015</t>
  </si>
  <si>
    <t>210-2015</t>
  </si>
  <si>
    <t>120-2015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</si>
</sst>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6" sqref="J186: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86</v>
      </c>
      <c r="D1" s="53"/>
      <c r="E1" s="53"/>
      <c r="F1" s="12" t="s">
        <v>16</v>
      </c>
      <c r="G1" s="2" t="s">
        <v>17</v>
      </c>
      <c r="H1" s="54" t="s">
        <v>77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87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160</v>
      </c>
      <c r="G6" s="40">
        <v>4.67</v>
      </c>
      <c r="H6" s="40">
        <v>10.199999999999999</v>
      </c>
      <c r="I6" s="40">
        <v>25.51</v>
      </c>
      <c r="J6" s="40">
        <v>241.01</v>
      </c>
      <c r="K6" s="41" t="s">
        <v>85</v>
      </c>
      <c r="L6" s="40"/>
    </row>
    <row r="7" spans="1:12" ht="15">
      <c r="A7" s="23"/>
      <c r="B7" s="15"/>
      <c r="C7" s="11"/>
      <c r="D7" s="6"/>
      <c r="E7" s="42" t="s">
        <v>79</v>
      </c>
      <c r="F7" s="43">
        <v>60</v>
      </c>
      <c r="G7" s="43">
        <v>10.26</v>
      </c>
      <c r="H7" s="43">
        <v>8.7799999999999994</v>
      </c>
      <c r="I7" s="43">
        <v>14.49</v>
      </c>
      <c r="J7" s="43">
        <v>185.14</v>
      </c>
      <c r="K7" s="51" t="s">
        <v>102</v>
      </c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 t="s">
        <v>80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81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15.86</v>
      </c>
      <c r="H13" s="19">
        <f t="shared" si="0"/>
        <v>19.379999999999995</v>
      </c>
      <c r="I13" s="19">
        <f t="shared" si="0"/>
        <v>59.269999999999996</v>
      </c>
      <c r="J13" s="19">
        <f t="shared" si="0"/>
        <v>513.15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1.98</v>
      </c>
      <c r="H15" s="43">
        <v>2.83</v>
      </c>
      <c r="I15" s="43">
        <v>2.4</v>
      </c>
      <c r="J15" s="43">
        <v>100.13</v>
      </c>
      <c r="K15" s="44" t="s">
        <v>88</v>
      </c>
      <c r="L15" s="43"/>
    </row>
    <row r="16" spans="1:12" ht="1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12.63</v>
      </c>
      <c r="H16" s="43">
        <v>8.76</v>
      </c>
      <c r="I16" s="43">
        <v>3.81</v>
      </c>
      <c r="J16" s="43">
        <v>165</v>
      </c>
      <c r="K16" s="44" t="s">
        <v>89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3.09</v>
      </c>
      <c r="H17" s="43">
        <v>4.8499999999999996</v>
      </c>
      <c r="I17" s="43">
        <v>14.14</v>
      </c>
      <c r="J17" s="43">
        <v>179.65</v>
      </c>
      <c r="K17" s="44" t="s">
        <v>90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0.43</v>
      </c>
      <c r="H18" s="43">
        <v>0.12</v>
      </c>
      <c r="I18" s="43">
        <v>38.619999999999997</v>
      </c>
      <c r="J18" s="43">
        <v>145.08000000000001</v>
      </c>
      <c r="K18" s="44" t="s">
        <v>91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92</v>
      </c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92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21.39</v>
      </c>
      <c r="H23" s="19">
        <f t="shared" si="2"/>
        <v>17.089999999999996</v>
      </c>
      <c r="I23" s="19">
        <f t="shared" si="2"/>
        <v>83.449999999999989</v>
      </c>
      <c r="J23" s="19">
        <f t="shared" si="2"/>
        <v>705.59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1220</v>
      </c>
      <c r="G24" s="32">
        <f t="shared" ref="G24:J24" si="4">G13+G23</f>
        <v>37.25</v>
      </c>
      <c r="H24" s="32">
        <f t="shared" si="4"/>
        <v>36.469999999999992</v>
      </c>
      <c r="I24" s="32">
        <f t="shared" si="4"/>
        <v>142.71999999999997</v>
      </c>
      <c r="J24" s="32">
        <f t="shared" si="4"/>
        <v>1218.74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90</v>
      </c>
      <c r="G25" s="40">
        <v>10.58</v>
      </c>
      <c r="H25" s="40">
        <v>14.63</v>
      </c>
      <c r="I25" s="40">
        <v>13.6</v>
      </c>
      <c r="J25" s="40">
        <v>216</v>
      </c>
      <c r="K25" s="41" t="s">
        <v>93</v>
      </c>
      <c r="L25" s="40"/>
    </row>
    <row r="26" spans="1:12" ht="15">
      <c r="A26" s="14"/>
      <c r="B26" s="15"/>
      <c r="C26" s="11"/>
      <c r="D26" s="6"/>
      <c r="E26" s="42" t="s">
        <v>65</v>
      </c>
      <c r="F26" s="43">
        <v>150</v>
      </c>
      <c r="G26" s="43">
        <v>3.08</v>
      </c>
      <c r="H26" s="43">
        <v>4.8</v>
      </c>
      <c r="I26" s="43">
        <v>19.13</v>
      </c>
      <c r="J26" s="43">
        <v>137.25</v>
      </c>
      <c r="K26" s="44" t="s">
        <v>94</v>
      </c>
      <c r="L26" s="43"/>
    </row>
    <row r="27" spans="1:12" ht="1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0.36</v>
      </c>
      <c r="H27" s="43">
        <v>0.04</v>
      </c>
      <c r="I27" s="43">
        <v>19.63</v>
      </c>
      <c r="J27" s="43">
        <v>96.04</v>
      </c>
      <c r="K27" s="44" t="s">
        <v>95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92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72</v>
      </c>
      <c r="F30" s="43">
        <v>60</v>
      </c>
      <c r="G30" s="43">
        <v>0.6</v>
      </c>
      <c r="H30" s="43">
        <v>0.1</v>
      </c>
      <c r="I30" s="43">
        <v>2</v>
      </c>
      <c r="J30" s="43">
        <v>12</v>
      </c>
      <c r="K30" s="44" t="s">
        <v>96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16.990000000000002</v>
      </c>
      <c r="H32" s="19">
        <f t="shared" ref="H32" si="7">SUM(H25:H31)</f>
        <v>19.87</v>
      </c>
      <c r="I32" s="19">
        <f t="shared" ref="I32" si="8">SUM(I25:I31)</f>
        <v>68.849999999999994</v>
      </c>
      <c r="J32" s="19">
        <f t="shared" ref="J32:L32" si="9">SUM(J25:J31)</f>
        <v>531.43000000000006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97</v>
      </c>
      <c r="F34" s="43">
        <v>250</v>
      </c>
      <c r="G34" s="43">
        <v>4.08</v>
      </c>
      <c r="H34" s="43">
        <v>4.99</v>
      </c>
      <c r="I34" s="43">
        <v>9.14</v>
      </c>
      <c r="J34" s="43">
        <v>95.25</v>
      </c>
      <c r="K34" s="44" t="s">
        <v>98</v>
      </c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6.95</v>
      </c>
      <c r="H35" s="43">
        <v>5.86</v>
      </c>
      <c r="I35" s="43">
        <v>9.9700000000000006</v>
      </c>
      <c r="J35" s="43">
        <v>229.3</v>
      </c>
      <c r="K35" s="44" t="s">
        <v>99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210.11</v>
      </c>
      <c r="K36" s="44" t="s">
        <v>100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 t="s">
        <v>101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92</v>
      </c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92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18.490000000000002</v>
      </c>
      <c r="H42" s="19">
        <f t="shared" ref="H42" si="11">SUM(H33:H41)</f>
        <v>16.8</v>
      </c>
      <c r="I42" s="19">
        <f t="shared" ref="I42" si="12">SUM(I33:I41)</f>
        <v>90.13</v>
      </c>
      <c r="J42" s="19">
        <f t="shared" ref="J42:L42" si="13">SUM(J33:J41)</f>
        <v>691.99000000000012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1270</v>
      </c>
      <c r="G43" s="32">
        <f t="shared" ref="G43" si="14">G32+G42</f>
        <v>35.480000000000004</v>
      </c>
      <c r="H43" s="32">
        <f t="shared" ref="H43" si="15">H32+H42</f>
        <v>36.67</v>
      </c>
      <c r="I43" s="32">
        <f t="shared" ref="I43" si="16">I32+I42</f>
        <v>158.97999999999999</v>
      </c>
      <c r="J43" s="32">
        <f t="shared" ref="J43:L43" si="17">J32+J42</f>
        <v>1223.42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6.63</v>
      </c>
      <c r="H44" s="40">
        <v>14.1</v>
      </c>
      <c r="I44" s="40">
        <v>0.63</v>
      </c>
      <c r="J44" s="40">
        <v>155.91999999999999</v>
      </c>
      <c r="K44" s="41" t="s">
        <v>103</v>
      </c>
      <c r="L44" s="40"/>
    </row>
    <row r="45" spans="1:12" ht="15">
      <c r="A45" s="23"/>
      <c r="B45" s="15"/>
      <c r="C45" s="11"/>
      <c r="D45" s="6"/>
      <c r="E45" s="42" t="s">
        <v>59</v>
      </c>
      <c r="F45" s="43">
        <v>150</v>
      </c>
      <c r="G45" s="43">
        <v>8.9</v>
      </c>
      <c r="H45" s="43">
        <v>6.09</v>
      </c>
      <c r="I45" s="43">
        <v>38.64</v>
      </c>
      <c r="J45" s="43">
        <v>243.75</v>
      </c>
      <c r="K45" s="44" t="s">
        <v>104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80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92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72</v>
      </c>
      <c r="F49" s="43">
        <v>60</v>
      </c>
      <c r="G49" s="43">
        <v>0.67</v>
      </c>
      <c r="H49" s="43">
        <v>0.06</v>
      </c>
      <c r="I49" s="43">
        <v>1.9</v>
      </c>
      <c r="J49" s="43">
        <v>6</v>
      </c>
      <c r="K49" s="44" t="s">
        <v>96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19.100000000000005</v>
      </c>
      <c r="H51" s="19">
        <f t="shared" ref="H51" si="19">SUM(H44:H50)</f>
        <v>20.549999999999997</v>
      </c>
      <c r="I51" s="19">
        <f t="shared" ref="I51" si="20">SUM(I44:I50)</f>
        <v>65.13000000000001</v>
      </c>
      <c r="J51" s="19">
        <f t="shared" ref="J51:L51" si="21">SUM(J44:J50)</f>
        <v>515.80999999999995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2.2000000000000002</v>
      </c>
      <c r="H53" s="43">
        <v>4.07</v>
      </c>
      <c r="I53" s="43">
        <v>9.58</v>
      </c>
      <c r="J53" s="43">
        <v>85.8</v>
      </c>
      <c r="K53" s="44" t="s">
        <v>105</v>
      </c>
      <c r="L53" s="43"/>
    </row>
    <row r="54" spans="1:12" ht="15">
      <c r="A54" s="23"/>
      <c r="B54" s="15"/>
      <c r="C54" s="11"/>
      <c r="D54" s="7" t="s">
        <v>28</v>
      </c>
      <c r="E54" s="42" t="s">
        <v>107</v>
      </c>
      <c r="F54" s="43">
        <v>90</v>
      </c>
      <c r="G54" s="43">
        <v>8.0500000000000007</v>
      </c>
      <c r="H54" s="43">
        <v>9.19</v>
      </c>
      <c r="I54" s="43">
        <v>8.24</v>
      </c>
      <c r="J54" s="43">
        <v>192</v>
      </c>
      <c r="K54" s="44" t="s">
        <v>93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5.0999999999999996</v>
      </c>
      <c r="H55" s="43">
        <v>4.51</v>
      </c>
      <c r="I55" s="43">
        <v>26.44</v>
      </c>
      <c r="J55" s="43">
        <v>201.9</v>
      </c>
      <c r="K55" s="44" t="s">
        <v>106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0.9</v>
      </c>
      <c r="H56" s="43">
        <v>0</v>
      </c>
      <c r="I56" s="43">
        <v>18.18</v>
      </c>
      <c r="J56" s="43">
        <v>92.27</v>
      </c>
      <c r="K56" s="44" t="s">
        <v>108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92</v>
      </c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92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19.509999999999998</v>
      </c>
      <c r="H61" s="19">
        <f t="shared" ref="H61" si="23">SUM(H52:H60)</f>
        <v>18.299999999999997</v>
      </c>
      <c r="I61" s="19">
        <f t="shared" ref="I61" si="24">SUM(I52:I60)</f>
        <v>86.920000000000016</v>
      </c>
      <c r="J61" s="19">
        <f t="shared" ref="J61:L61" si="25">SUM(J52:J60)</f>
        <v>687.7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6">G51+G61</f>
        <v>38.61</v>
      </c>
      <c r="H62" s="32">
        <f t="shared" ref="H62" si="27">H51+H61</f>
        <v>38.849999999999994</v>
      </c>
      <c r="I62" s="32">
        <f t="shared" ref="I62" si="28">I51+I61</f>
        <v>152.05000000000001</v>
      </c>
      <c r="J62" s="32">
        <f t="shared" ref="J62:L62" si="29">J51+J61</f>
        <v>1203.51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110</v>
      </c>
      <c r="F63" s="40">
        <v>170</v>
      </c>
      <c r="G63" s="40">
        <v>11.76</v>
      </c>
      <c r="H63" s="40">
        <v>9.93</v>
      </c>
      <c r="I63" s="40">
        <v>56</v>
      </c>
      <c r="J63" s="40">
        <v>415.43</v>
      </c>
      <c r="K63" s="41" t="s">
        <v>109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 t="s">
        <v>80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92</v>
      </c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7.35</v>
      </c>
      <c r="J67" s="43">
        <v>47</v>
      </c>
      <c r="K67" s="44" t="s">
        <v>81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15.06</v>
      </c>
      <c r="H70" s="19">
        <f t="shared" ref="H70" si="31">SUM(H63:H69)</f>
        <v>10.63</v>
      </c>
      <c r="I70" s="19">
        <f t="shared" ref="I70" si="32">SUM(I63:I69)</f>
        <v>87.309999999999988</v>
      </c>
      <c r="J70" s="19">
        <f t="shared" ref="J70:L70" si="33">SUM(J63:J69)</f>
        <v>572.57000000000005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2.34</v>
      </c>
      <c r="H72" s="43">
        <v>2.83</v>
      </c>
      <c r="I72" s="43">
        <v>16.87</v>
      </c>
      <c r="J72" s="43">
        <v>114</v>
      </c>
      <c r="K72" s="44" t="s">
        <v>111</v>
      </c>
      <c r="L72" s="43"/>
    </row>
    <row r="73" spans="1:12" ht="15">
      <c r="A73" s="23"/>
      <c r="B73" s="15"/>
      <c r="C73" s="11"/>
      <c r="D73" s="7" t="s">
        <v>28</v>
      </c>
      <c r="E73" s="42" t="s">
        <v>113</v>
      </c>
      <c r="F73" s="43">
        <v>200</v>
      </c>
      <c r="G73" s="43">
        <v>16.489999999999998</v>
      </c>
      <c r="H73" s="43">
        <v>16.89</v>
      </c>
      <c r="I73" s="43">
        <v>26.02</v>
      </c>
      <c r="J73" s="43">
        <v>342</v>
      </c>
      <c r="K73" s="44" t="s">
        <v>112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0.52</v>
      </c>
      <c r="H75" s="43">
        <v>0.18</v>
      </c>
      <c r="I75" s="43">
        <v>24.84</v>
      </c>
      <c r="J75" s="43">
        <v>122.9</v>
      </c>
      <c r="K75" s="44" t="s">
        <v>114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92</v>
      </c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92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22.61</v>
      </c>
      <c r="H80" s="19">
        <f t="shared" ref="H80" si="35">SUM(H71:H79)</f>
        <v>20.429999999999996</v>
      </c>
      <c r="I80" s="19">
        <f t="shared" ref="I80" si="36">SUM(I71:I79)</f>
        <v>92.210000000000008</v>
      </c>
      <c r="J80" s="19">
        <f t="shared" ref="J80:L80" si="37">SUM(J71:J79)</f>
        <v>694.63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37.67</v>
      </c>
      <c r="H81" s="32">
        <f t="shared" ref="H81" si="39">H70+H80</f>
        <v>31.059999999999995</v>
      </c>
      <c r="I81" s="32">
        <f t="shared" ref="I81" si="40">I70+I80</f>
        <v>179.51999999999998</v>
      </c>
      <c r="J81" s="32">
        <f t="shared" ref="J81:L81" si="41">J70+J80</f>
        <v>1267.2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90</v>
      </c>
      <c r="G82" s="40">
        <v>9.0399999999999991</v>
      </c>
      <c r="H82" s="40">
        <v>10.199999999999999</v>
      </c>
      <c r="I82" s="40">
        <v>7.73</v>
      </c>
      <c r="J82" s="40">
        <v>171</v>
      </c>
      <c r="K82" s="41" t="s">
        <v>115</v>
      </c>
      <c r="L82" s="40"/>
    </row>
    <row r="83" spans="1:12" ht="15">
      <c r="A83" s="23"/>
      <c r="B83" s="15"/>
      <c r="C83" s="11"/>
      <c r="D83" s="6"/>
      <c r="E83" s="42" t="s">
        <v>74</v>
      </c>
      <c r="F83" s="43">
        <v>150</v>
      </c>
      <c r="G83" s="43">
        <v>3.09</v>
      </c>
      <c r="H83" s="43">
        <v>4.8499999999999996</v>
      </c>
      <c r="I83" s="43">
        <v>14.14</v>
      </c>
      <c r="J83" s="43">
        <v>112.65</v>
      </c>
      <c r="K83" s="44" t="s">
        <v>90</v>
      </c>
      <c r="L83" s="43"/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1.0900000000000001</v>
      </c>
      <c r="H84" s="43">
        <v>0.09</v>
      </c>
      <c r="I84" s="43">
        <v>29.85</v>
      </c>
      <c r="J84" s="43">
        <v>122.2</v>
      </c>
      <c r="K84" s="44" t="s">
        <v>116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92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83</v>
      </c>
      <c r="F87" s="43">
        <v>30</v>
      </c>
      <c r="G87" s="43">
        <v>1.7</v>
      </c>
      <c r="H87" s="43">
        <v>2.2599999999999998</v>
      </c>
      <c r="I87" s="43">
        <v>13.94</v>
      </c>
      <c r="J87" s="43">
        <v>64.7</v>
      </c>
      <c r="K87" s="44" t="s">
        <v>92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17.29</v>
      </c>
      <c r="H89" s="19">
        <f t="shared" ref="H89" si="43">SUM(H82:H88)</f>
        <v>17.7</v>
      </c>
      <c r="I89" s="19">
        <f t="shared" ref="I89" si="44">SUM(I82:I88)</f>
        <v>80.149999999999991</v>
      </c>
      <c r="J89" s="19">
        <f t="shared" ref="J89:L89" si="45">SUM(J82:J88)</f>
        <v>540.68999999999994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205</v>
      </c>
      <c r="G91" s="43">
        <v>1.44</v>
      </c>
      <c r="H91" s="43">
        <v>4.9000000000000004</v>
      </c>
      <c r="I91" s="43">
        <v>8.74</v>
      </c>
      <c r="J91" s="43">
        <v>83</v>
      </c>
      <c r="K91" s="44" t="s">
        <v>117</v>
      </c>
      <c r="L91" s="43"/>
    </row>
    <row r="92" spans="1:12" ht="15">
      <c r="A92" s="23"/>
      <c r="B92" s="15"/>
      <c r="C92" s="11"/>
      <c r="D92" s="7" t="s">
        <v>28</v>
      </c>
      <c r="E92" s="42" t="s">
        <v>119</v>
      </c>
      <c r="F92" s="43">
        <v>110</v>
      </c>
      <c r="G92" s="43">
        <v>7.83</v>
      </c>
      <c r="H92" s="43">
        <v>12.75</v>
      </c>
      <c r="I92" s="43">
        <v>11.23</v>
      </c>
      <c r="J92" s="43">
        <v>189</v>
      </c>
      <c r="K92" s="44" t="s">
        <v>118</v>
      </c>
      <c r="L92" s="43"/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8.9</v>
      </c>
      <c r="H93" s="43">
        <v>6.09</v>
      </c>
      <c r="I93" s="43">
        <v>38.64</v>
      </c>
      <c r="J93" s="43">
        <v>231.86</v>
      </c>
      <c r="K93" s="44" t="s">
        <v>104</v>
      </c>
      <c r="L93" s="43"/>
    </row>
    <row r="94" spans="1:12" ht="1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0.36</v>
      </c>
      <c r="H94" s="43">
        <v>0.04</v>
      </c>
      <c r="I94" s="43">
        <v>23.56</v>
      </c>
      <c r="J94" s="43">
        <v>96.04</v>
      </c>
      <c r="K94" s="44" t="s">
        <v>95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92</v>
      </c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92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21.79</v>
      </c>
      <c r="H99" s="19">
        <f t="shared" ref="H99" si="47">SUM(H90:H98)</f>
        <v>24.309999999999995</v>
      </c>
      <c r="I99" s="19">
        <f t="shared" ref="I99" si="48">SUM(I90:I98)</f>
        <v>106.65</v>
      </c>
      <c r="J99" s="19">
        <f t="shared" ref="J99:L99" si="49">SUM(J90:J98)</f>
        <v>715.63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39.08</v>
      </c>
      <c r="H100" s="32">
        <f t="shared" ref="H100" si="51">H89+H99</f>
        <v>42.009999999999991</v>
      </c>
      <c r="I100" s="32">
        <f t="shared" ref="I100" si="52">I89+I99</f>
        <v>186.8</v>
      </c>
      <c r="J100" s="32">
        <f t="shared" ref="J100:L100" si="53">J89+J99</f>
        <v>1256.32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120</v>
      </c>
      <c r="F101" s="40">
        <v>160</v>
      </c>
      <c r="G101" s="40">
        <v>4.63</v>
      </c>
      <c r="H101" s="40">
        <v>8.51</v>
      </c>
      <c r="I101" s="40">
        <v>25.5</v>
      </c>
      <c r="J101" s="40">
        <v>198.09</v>
      </c>
      <c r="K101" s="41" t="s">
        <v>121</v>
      </c>
      <c r="L101" s="40"/>
    </row>
    <row r="102" spans="1:12" ht="15">
      <c r="A102" s="23"/>
      <c r="B102" s="15"/>
      <c r="C102" s="11"/>
      <c r="D102" s="6"/>
      <c r="E102" s="42" t="s">
        <v>79</v>
      </c>
      <c r="F102" s="43">
        <v>60</v>
      </c>
      <c r="G102" s="43">
        <v>10.26</v>
      </c>
      <c r="H102" s="43">
        <v>8.7799999999999994</v>
      </c>
      <c r="I102" s="43">
        <v>14.49</v>
      </c>
      <c r="J102" s="43">
        <v>185.14</v>
      </c>
      <c r="K102" s="44" t="s">
        <v>122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 t="s">
        <v>123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7.35</v>
      </c>
      <c r="J105" s="43">
        <v>47</v>
      </c>
      <c r="K105" s="44" t="s">
        <v>81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19.07</v>
      </c>
      <c r="H108" s="19">
        <f t="shared" si="54"/>
        <v>18.36</v>
      </c>
      <c r="I108" s="19">
        <f t="shared" si="54"/>
        <v>73.34</v>
      </c>
      <c r="J108" s="19">
        <f t="shared" si="54"/>
        <v>555.34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1.8</v>
      </c>
      <c r="H110" s="43">
        <v>3.96</v>
      </c>
      <c r="I110" s="43">
        <v>6.33</v>
      </c>
      <c r="J110" s="43">
        <v>84.48</v>
      </c>
      <c r="K110" s="44" t="s">
        <v>124</v>
      </c>
      <c r="L110" s="43"/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10.039999999999999</v>
      </c>
      <c r="H111" s="43">
        <v>11.33</v>
      </c>
      <c r="I111" s="43">
        <v>8.58</v>
      </c>
      <c r="J111" s="43">
        <v>192.88</v>
      </c>
      <c r="K111" s="44" t="s">
        <v>115</v>
      </c>
      <c r="L111" s="43"/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5.0999999999999996</v>
      </c>
      <c r="H112" s="43">
        <v>4.51</v>
      </c>
      <c r="I112" s="43">
        <v>26.44</v>
      </c>
      <c r="J112" s="43">
        <v>201.9</v>
      </c>
      <c r="K112" s="44" t="s">
        <v>106</v>
      </c>
      <c r="L112" s="43"/>
    </row>
    <row r="113" spans="1:12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101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92</v>
      </c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92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20.329999999999998</v>
      </c>
      <c r="H118" s="19">
        <f t="shared" si="56"/>
        <v>20.349999999999994</v>
      </c>
      <c r="I118" s="19">
        <f t="shared" si="56"/>
        <v>81.03</v>
      </c>
      <c r="J118" s="19">
        <f t="shared" si="56"/>
        <v>656.99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39.4</v>
      </c>
      <c r="H119" s="32">
        <f t="shared" ref="H119" si="59">H108+H118</f>
        <v>38.709999999999994</v>
      </c>
      <c r="I119" s="32">
        <f t="shared" ref="I119" si="60">I108+I118</f>
        <v>154.37</v>
      </c>
      <c r="J119" s="32">
        <f t="shared" ref="J119:L119" si="61">J108+J118</f>
        <v>1212.33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126</v>
      </c>
      <c r="F120" s="40">
        <v>90</v>
      </c>
      <c r="G120" s="40">
        <v>10.64</v>
      </c>
      <c r="H120" s="40">
        <v>16.79</v>
      </c>
      <c r="I120" s="40">
        <v>2.89</v>
      </c>
      <c r="J120" s="40">
        <v>221</v>
      </c>
      <c r="K120" s="41" t="s">
        <v>125</v>
      </c>
      <c r="L120" s="40"/>
    </row>
    <row r="121" spans="1:12" ht="15">
      <c r="A121" s="14"/>
      <c r="B121" s="15"/>
      <c r="C121" s="11"/>
      <c r="D121" s="6"/>
      <c r="E121" s="42" t="s">
        <v>52</v>
      </c>
      <c r="F121" s="43">
        <v>150</v>
      </c>
      <c r="G121" s="43">
        <v>3.67</v>
      </c>
      <c r="H121" s="43">
        <v>5.42</v>
      </c>
      <c r="I121" s="43">
        <v>36.67</v>
      </c>
      <c r="J121" s="43">
        <v>209.7</v>
      </c>
      <c r="K121" s="44" t="s">
        <v>100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 t="s">
        <v>80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92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60</v>
      </c>
      <c r="G125" s="43">
        <v>0.67</v>
      </c>
      <c r="H125" s="43">
        <v>0.1</v>
      </c>
      <c r="I125" s="43">
        <v>1.9</v>
      </c>
      <c r="J125" s="43">
        <v>13.2</v>
      </c>
      <c r="K125" s="44" t="s">
        <v>96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17.880000000000003</v>
      </c>
      <c r="H127" s="19">
        <f t="shared" si="62"/>
        <v>22.610000000000003</v>
      </c>
      <c r="I127" s="19">
        <f t="shared" si="62"/>
        <v>65.42</v>
      </c>
      <c r="J127" s="19">
        <f t="shared" si="62"/>
        <v>554.04000000000008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64</v>
      </c>
      <c r="F129" s="43">
        <v>210</v>
      </c>
      <c r="G129" s="43">
        <v>2.09</v>
      </c>
      <c r="H129" s="43">
        <v>6.4</v>
      </c>
      <c r="I129" s="43">
        <v>12.11</v>
      </c>
      <c r="J129" s="43">
        <v>114.4</v>
      </c>
      <c r="K129" s="44" t="s">
        <v>117</v>
      </c>
      <c r="L129" s="43"/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6.63</v>
      </c>
      <c r="H130" s="43">
        <v>14.1</v>
      </c>
      <c r="I130" s="43">
        <v>0.63</v>
      </c>
      <c r="J130" s="43">
        <v>155.91999999999999</v>
      </c>
      <c r="K130" s="44" t="s">
        <v>103</v>
      </c>
      <c r="L130" s="43"/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137.25</v>
      </c>
      <c r="K131" s="44" t="s">
        <v>94</v>
      </c>
      <c r="L131" s="43"/>
    </row>
    <row r="132" spans="1:12" ht="1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1.99</v>
      </c>
      <c r="H132" s="43">
        <v>0.09</v>
      </c>
      <c r="I132" s="43">
        <v>32.01</v>
      </c>
      <c r="J132" s="43">
        <v>132.80000000000001</v>
      </c>
      <c r="K132" s="44" t="s">
        <v>116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92</v>
      </c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92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17.05</v>
      </c>
      <c r="H137" s="19">
        <f t="shared" si="64"/>
        <v>23.449999999999996</v>
      </c>
      <c r="I137" s="19">
        <f t="shared" si="64"/>
        <v>88.359999999999985</v>
      </c>
      <c r="J137" s="19">
        <f t="shared" si="64"/>
        <v>656.1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34.930000000000007</v>
      </c>
      <c r="H138" s="32">
        <f t="shared" ref="H138" si="67">H127+H137</f>
        <v>46.06</v>
      </c>
      <c r="I138" s="32">
        <f t="shared" ref="I138" si="68">I127+I137</f>
        <v>153.77999999999997</v>
      </c>
      <c r="J138" s="32">
        <f t="shared" ref="J138:L138" si="69">J127+J137</f>
        <v>1210.1400000000001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128</v>
      </c>
      <c r="F139" s="40">
        <v>175</v>
      </c>
      <c r="G139" s="40">
        <v>12.3</v>
      </c>
      <c r="H139" s="40">
        <v>18.09</v>
      </c>
      <c r="I139" s="40">
        <v>16.579999999999998</v>
      </c>
      <c r="J139" s="40">
        <v>337.71</v>
      </c>
      <c r="K139" s="41" t="s">
        <v>127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0.66</v>
      </c>
      <c r="H141" s="43">
        <v>0.09</v>
      </c>
      <c r="I141" s="43">
        <v>19.87</v>
      </c>
      <c r="J141" s="43">
        <v>98.7</v>
      </c>
      <c r="K141" s="44" t="s">
        <v>116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92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81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15.730000000000002</v>
      </c>
      <c r="H146" s="19">
        <f t="shared" si="70"/>
        <v>18.88</v>
      </c>
      <c r="I146" s="19">
        <f t="shared" si="70"/>
        <v>60.740000000000009</v>
      </c>
      <c r="J146" s="19">
        <f t="shared" si="70"/>
        <v>553.54999999999995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4.3899999999999997</v>
      </c>
      <c r="H148" s="43">
        <v>4.21</v>
      </c>
      <c r="I148" s="43">
        <v>13.22</v>
      </c>
      <c r="J148" s="43">
        <v>118.6</v>
      </c>
      <c r="K148" s="44" t="s">
        <v>129</v>
      </c>
      <c r="L148" s="43"/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10.64</v>
      </c>
      <c r="H149" s="43">
        <v>15.11</v>
      </c>
      <c r="I149" s="43">
        <v>2.89</v>
      </c>
      <c r="J149" s="43">
        <v>221</v>
      </c>
      <c r="K149" s="44" t="s">
        <v>130</v>
      </c>
      <c r="L149" s="43"/>
    </row>
    <row r="150" spans="1:12" ht="15">
      <c r="A150" s="23"/>
      <c r="B150" s="15"/>
      <c r="C150" s="11"/>
      <c r="D150" s="7" t="s">
        <v>29</v>
      </c>
      <c r="E150" s="42" t="s">
        <v>69</v>
      </c>
      <c r="F150" s="43">
        <v>180</v>
      </c>
      <c r="G150" s="43">
        <v>4.2300000000000004</v>
      </c>
      <c r="H150" s="43">
        <v>5.52</v>
      </c>
      <c r="I150" s="43">
        <v>38.57</v>
      </c>
      <c r="J150" s="43">
        <v>221.11</v>
      </c>
      <c r="K150" s="44" t="s">
        <v>100</v>
      </c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180</v>
      </c>
      <c r="G151" s="43">
        <v>0.47</v>
      </c>
      <c r="H151" s="43">
        <v>0</v>
      </c>
      <c r="I151" s="43">
        <v>8.5299999999999994</v>
      </c>
      <c r="J151" s="43">
        <v>36</v>
      </c>
      <c r="K151" s="44" t="s">
        <v>80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92</v>
      </c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92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22.990000000000002</v>
      </c>
      <c r="H156" s="19">
        <f t="shared" si="72"/>
        <v>25.369999999999997</v>
      </c>
      <c r="I156" s="19">
        <f t="shared" si="72"/>
        <v>87.69</v>
      </c>
      <c r="J156" s="19">
        <f t="shared" si="72"/>
        <v>712.44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1205</v>
      </c>
      <c r="G157" s="32">
        <f t="shared" ref="G157" si="74">G146+G156</f>
        <v>38.720000000000006</v>
      </c>
      <c r="H157" s="32">
        <f t="shared" ref="H157" si="75">H146+H156</f>
        <v>44.25</v>
      </c>
      <c r="I157" s="32">
        <f t="shared" ref="I157" si="76">I146+I156</f>
        <v>148.43</v>
      </c>
      <c r="J157" s="32">
        <f t="shared" ref="J157:L157" si="77">J146+J156</f>
        <v>1265.99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90</v>
      </c>
      <c r="G158" s="40">
        <v>10.7</v>
      </c>
      <c r="H158" s="40">
        <v>5.86</v>
      </c>
      <c r="I158" s="40">
        <v>7.5</v>
      </c>
      <c r="J158" s="40">
        <v>144.30000000000001</v>
      </c>
      <c r="K158" s="41" t="s">
        <v>99</v>
      </c>
      <c r="L158" s="40"/>
    </row>
    <row r="159" spans="1:12" ht="15">
      <c r="A159" s="23"/>
      <c r="B159" s="15"/>
      <c r="C159" s="11"/>
      <c r="D159" s="6"/>
      <c r="E159" s="42" t="s">
        <v>65</v>
      </c>
      <c r="F159" s="43">
        <v>150</v>
      </c>
      <c r="G159" s="43">
        <v>3.08</v>
      </c>
      <c r="H159" s="43">
        <v>2.33</v>
      </c>
      <c r="I159" s="43">
        <v>19.13</v>
      </c>
      <c r="J159" s="43">
        <v>159.72999999999999</v>
      </c>
      <c r="K159" s="44" t="s">
        <v>94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0.27</v>
      </c>
      <c r="H160" s="43">
        <v>0</v>
      </c>
      <c r="I160" s="43">
        <v>22.8</v>
      </c>
      <c r="J160" s="43">
        <v>98.27</v>
      </c>
      <c r="K160" s="44" t="s">
        <v>108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92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72</v>
      </c>
      <c r="F163" s="43">
        <v>60</v>
      </c>
      <c r="G163" s="43">
        <v>0.56000000000000005</v>
      </c>
      <c r="H163" s="43">
        <v>0.1</v>
      </c>
      <c r="I163" s="43">
        <v>1.9</v>
      </c>
      <c r="J163" s="43">
        <v>11</v>
      </c>
      <c r="K163" s="44" t="s">
        <v>96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16.979999999999997</v>
      </c>
      <c r="H165" s="19">
        <f t="shared" si="78"/>
        <v>8.5900000000000016</v>
      </c>
      <c r="I165" s="19">
        <f t="shared" si="78"/>
        <v>65.820000000000007</v>
      </c>
      <c r="J165" s="19">
        <f t="shared" si="78"/>
        <v>483.43999999999994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2.2000000000000002</v>
      </c>
      <c r="H167" s="43">
        <v>4.07</v>
      </c>
      <c r="I167" s="43">
        <v>9.58</v>
      </c>
      <c r="J167" s="43">
        <v>85.8</v>
      </c>
      <c r="K167" s="44" t="s">
        <v>105</v>
      </c>
      <c r="L167" s="43"/>
    </row>
    <row r="168" spans="1:12" ht="15">
      <c r="A168" s="23"/>
      <c r="B168" s="15"/>
      <c r="C168" s="11"/>
      <c r="D168" s="7" t="s">
        <v>28</v>
      </c>
      <c r="E168" s="42" t="s">
        <v>70</v>
      </c>
      <c r="F168" s="43">
        <v>90</v>
      </c>
      <c r="G168" s="43">
        <v>8.0500000000000007</v>
      </c>
      <c r="H168" s="43">
        <v>9.19</v>
      </c>
      <c r="I168" s="43">
        <v>8.24</v>
      </c>
      <c r="J168" s="43">
        <v>192</v>
      </c>
      <c r="K168" s="44" t="s">
        <v>93</v>
      </c>
      <c r="L168" s="43"/>
    </row>
    <row r="169" spans="1:12" ht="15">
      <c r="A169" s="23"/>
      <c r="B169" s="15"/>
      <c r="C169" s="11"/>
      <c r="D169" s="7" t="s">
        <v>29</v>
      </c>
      <c r="E169" s="42" t="s">
        <v>71</v>
      </c>
      <c r="F169" s="43">
        <v>180</v>
      </c>
      <c r="G169" s="43">
        <v>9.25</v>
      </c>
      <c r="H169" s="43">
        <v>4.1500000000000004</v>
      </c>
      <c r="I169" s="43">
        <v>40.79</v>
      </c>
      <c r="J169" s="43">
        <v>237.86</v>
      </c>
      <c r="K169" s="44" t="s">
        <v>104</v>
      </c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0.27</v>
      </c>
      <c r="H170" s="43">
        <v>0</v>
      </c>
      <c r="I170" s="43">
        <v>22.8</v>
      </c>
      <c r="J170" s="43">
        <v>92.27</v>
      </c>
      <c r="K170" s="44" t="s">
        <v>108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92</v>
      </c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92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23.03</v>
      </c>
      <c r="H175" s="19">
        <f t="shared" si="80"/>
        <v>17.939999999999998</v>
      </c>
      <c r="I175" s="19">
        <f t="shared" si="80"/>
        <v>105.88999999999999</v>
      </c>
      <c r="J175" s="19">
        <f t="shared" si="80"/>
        <v>723.66000000000008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1230</v>
      </c>
      <c r="G176" s="32">
        <f t="shared" ref="G176" si="82">G165+G175</f>
        <v>40.01</v>
      </c>
      <c r="H176" s="32">
        <f t="shared" ref="H176" si="83">H165+H175</f>
        <v>26.53</v>
      </c>
      <c r="I176" s="32">
        <f t="shared" ref="I176" si="84">I165+I175</f>
        <v>171.70999999999998</v>
      </c>
      <c r="J176" s="32">
        <f t="shared" ref="J176:L176" si="85">J165+J175</f>
        <v>1207.0999999999999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155</v>
      </c>
      <c r="G177" s="40">
        <v>15.72</v>
      </c>
      <c r="H177" s="40">
        <v>20.07</v>
      </c>
      <c r="I177" s="40">
        <v>2.88</v>
      </c>
      <c r="J177" s="40">
        <v>326.67</v>
      </c>
      <c r="K177" s="41" t="s">
        <v>131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 t="s">
        <v>80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92</v>
      </c>
      <c r="L180" s="43"/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115</v>
      </c>
      <c r="G181" s="43">
        <v>0.45</v>
      </c>
      <c r="H181" s="43">
        <v>0.45</v>
      </c>
      <c r="I181" s="43">
        <v>10.199999999999999</v>
      </c>
      <c r="J181" s="43">
        <v>35</v>
      </c>
      <c r="K181" s="44" t="s">
        <v>81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19.07</v>
      </c>
      <c r="H184" s="19">
        <f t="shared" si="86"/>
        <v>20.82</v>
      </c>
      <c r="I184" s="19">
        <f t="shared" si="86"/>
        <v>37.040000000000006</v>
      </c>
      <c r="J184" s="19">
        <f t="shared" si="86"/>
        <v>471.81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5.47</v>
      </c>
      <c r="H186" s="43">
        <v>4.74</v>
      </c>
      <c r="I186" s="43">
        <v>17.95</v>
      </c>
      <c r="J186" s="43">
        <v>150</v>
      </c>
      <c r="K186" s="44" t="s">
        <v>132</v>
      </c>
      <c r="L186" s="43"/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200</v>
      </c>
      <c r="G187" s="43">
        <v>16.670000000000002</v>
      </c>
      <c r="H187" s="43">
        <v>18.32</v>
      </c>
      <c r="I187" s="43">
        <v>18.940000000000001</v>
      </c>
      <c r="J187" s="43">
        <v>365.2</v>
      </c>
      <c r="K187" s="44" t="s">
        <v>127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 t="s">
        <v>80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92</v>
      </c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92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25.93</v>
      </c>
      <c r="H194" s="19">
        <f t="shared" si="88"/>
        <v>23.59</v>
      </c>
      <c r="I194" s="19">
        <f t="shared" si="88"/>
        <v>70.84</v>
      </c>
      <c r="J194" s="19">
        <f t="shared" si="88"/>
        <v>670.93000000000006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90">G184+G194</f>
        <v>45</v>
      </c>
      <c r="H195" s="32">
        <f t="shared" ref="H195" si="91">H184+H194</f>
        <v>44.41</v>
      </c>
      <c r="I195" s="32">
        <f t="shared" ref="I195" si="92">I184+I194</f>
        <v>107.88000000000001</v>
      </c>
      <c r="J195" s="32">
        <f t="shared" ref="J195:L195" si="93">J184+J194</f>
        <v>1142.74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38.614999999999995</v>
      </c>
      <c r="H196" s="34">
        <f t="shared" si="94"/>
        <v>38.501999999999995</v>
      </c>
      <c r="I196" s="34">
        <f t="shared" si="94"/>
        <v>155.624</v>
      </c>
      <c r="J196" s="34">
        <f t="shared" si="94"/>
        <v>1220.749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2023-10-15T15:22:36Z</dcterms:modified>
</cp:coreProperties>
</file>